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ビジネスモデル俯瞰図" sheetId="9" r:id="rId1"/>
  </sheets>
  <definedNames>
    <definedName name="AS2DocOpenMode" hidden="1">"AS2DocumentEdit"</definedName>
  </definedNames>
  <calcPr calcId="152511"/>
</workbook>
</file>

<file path=xl/calcChain.xml><?xml version="1.0" encoding="utf-8"?>
<calcChain xmlns="http://schemas.openxmlformats.org/spreadsheetml/2006/main">
  <c r="BI31" i="9" l="1"/>
  <c r="AT31" i="9"/>
  <c r="AO31" i="9"/>
  <c r="AJ31" i="9"/>
  <c r="BD28" i="9" l="1"/>
  <c r="BD29" i="9"/>
  <c r="BD27" i="9"/>
  <c r="BO61" i="9"/>
  <c r="BO65" i="9" s="1"/>
  <c r="BI61" i="9"/>
  <c r="BI65" i="9" s="1"/>
  <c r="BI62" i="9" s="1"/>
  <c r="BC61" i="9"/>
  <c r="AB61" i="9"/>
  <c r="AB65" i="9" s="1"/>
  <c r="V61" i="9"/>
  <c r="V65" i="9" s="1"/>
  <c r="P61" i="9"/>
  <c r="P65" i="9" s="1"/>
  <c r="BD31" i="9" l="1"/>
  <c r="BI28" i="9" s="1"/>
  <c r="AY28" i="9"/>
  <c r="AY29" i="9"/>
  <c r="AY27" i="9"/>
  <c r="AH65" i="9"/>
  <c r="AH61" i="9"/>
  <c r="AH59" i="9"/>
  <c r="AH64" i="9"/>
  <c r="AH60" i="9"/>
  <c r="AH58" i="9"/>
  <c r="BU65" i="9"/>
  <c r="BU64" i="9"/>
  <c r="BU61" i="9"/>
  <c r="BU60" i="9"/>
  <c r="BU58" i="9"/>
  <c r="BU59" i="9"/>
  <c r="BO62" i="9"/>
  <c r="P62" i="9"/>
  <c r="AB62" i="9"/>
  <c r="BC65" i="9"/>
  <c r="BC62" i="9" s="1"/>
  <c r="V62" i="9"/>
  <c r="BI27" i="9" l="1"/>
  <c r="BI29" i="9"/>
  <c r="AY30" i="9"/>
  <c r="AY31" i="9" s="1"/>
  <c r="BD30" i="9" l="1"/>
  <c r="BI30" i="9" s="1"/>
</calcChain>
</file>

<file path=xl/sharedStrings.xml><?xml version="1.0" encoding="utf-8"?>
<sst xmlns="http://schemas.openxmlformats.org/spreadsheetml/2006/main" count="35" uniqueCount="22">
  <si>
    <t>主要取引先別売上高推移表</t>
    <rPh sb="0" eb="2">
      <t>シュヨウ</t>
    </rPh>
    <rPh sb="2" eb="4">
      <t>トリヒキ</t>
    </rPh>
    <rPh sb="4" eb="5">
      <t>サキ</t>
    </rPh>
    <rPh sb="5" eb="6">
      <t>ベツ</t>
    </rPh>
    <rPh sb="6" eb="8">
      <t>ウリアゲ</t>
    </rPh>
    <rPh sb="8" eb="9">
      <t>ダカ</t>
    </rPh>
    <rPh sb="9" eb="11">
      <t>スイイ</t>
    </rPh>
    <rPh sb="11" eb="12">
      <t>ヒョウ</t>
    </rPh>
    <phoneticPr fontId="5"/>
  </si>
  <si>
    <t>(単位千円)</t>
    <rPh sb="1" eb="3">
      <t>タンイ</t>
    </rPh>
    <rPh sb="3" eb="5">
      <t>センエン</t>
    </rPh>
    <phoneticPr fontId="5"/>
  </si>
  <si>
    <t>構成比</t>
    <rPh sb="0" eb="3">
      <t>コウセイヒ</t>
    </rPh>
    <phoneticPr fontId="5"/>
  </si>
  <si>
    <t>Average</t>
    <phoneticPr fontId="5"/>
  </si>
  <si>
    <t>合計</t>
    <rPh sb="0" eb="2">
      <t>ゴウケイ</t>
    </rPh>
    <phoneticPr fontId="8"/>
  </si>
  <si>
    <t>●主要得意先売上高推移表(単位：千円)</t>
    <rPh sb="1" eb="3">
      <t>シュヨウ</t>
    </rPh>
    <rPh sb="3" eb="6">
      <t>トクイサキ</t>
    </rPh>
    <rPh sb="6" eb="8">
      <t>ウリアゲ</t>
    </rPh>
    <rPh sb="8" eb="9">
      <t>ダカ</t>
    </rPh>
    <rPh sb="9" eb="11">
      <t>スイイ</t>
    </rPh>
    <rPh sb="11" eb="12">
      <t>ヒョウ</t>
    </rPh>
    <phoneticPr fontId="5"/>
  </si>
  <si>
    <t>●主要仕入先仕入高推移表(単位：千円)</t>
    <rPh sb="1" eb="3">
      <t>シュヨウ</t>
    </rPh>
    <rPh sb="3" eb="6">
      <t>シイレサキ</t>
    </rPh>
    <rPh sb="6" eb="8">
      <t>シイレ</t>
    </rPh>
    <rPh sb="8" eb="9">
      <t>ダカ</t>
    </rPh>
    <rPh sb="9" eb="11">
      <t>スイイ</t>
    </rPh>
    <rPh sb="11" eb="12">
      <t>ヒョウ</t>
    </rPh>
    <phoneticPr fontId="5"/>
  </si>
  <si>
    <t>得意先名</t>
    <rPh sb="0" eb="3">
      <t>トクイサキ</t>
    </rPh>
    <rPh sb="3" eb="4">
      <t>メイ</t>
    </rPh>
    <phoneticPr fontId="5"/>
  </si>
  <si>
    <t>／期</t>
    <rPh sb="1" eb="2">
      <t>キ</t>
    </rPh>
    <phoneticPr fontId="5"/>
  </si>
  <si>
    <t>割合</t>
    <rPh sb="0" eb="2">
      <t>ワリアイ</t>
    </rPh>
    <phoneticPr fontId="5"/>
  </si>
  <si>
    <t>仕入先名</t>
    <rPh sb="0" eb="2">
      <t>シイレ</t>
    </rPh>
    <rPh sb="2" eb="3">
      <t>サキ</t>
    </rPh>
    <rPh sb="3" eb="4">
      <t>メイ</t>
    </rPh>
    <phoneticPr fontId="5"/>
  </si>
  <si>
    <t>Ａ社</t>
    <rPh sb="1" eb="2">
      <t>シャ</t>
    </rPh>
    <phoneticPr fontId="5"/>
  </si>
  <si>
    <t>甲社</t>
    <rPh sb="0" eb="1">
      <t>コウ</t>
    </rPh>
    <rPh sb="1" eb="2">
      <t>シャ</t>
    </rPh>
    <phoneticPr fontId="5"/>
  </si>
  <si>
    <t>Ｂ社</t>
    <rPh sb="1" eb="2">
      <t>シャ</t>
    </rPh>
    <phoneticPr fontId="5"/>
  </si>
  <si>
    <t>乙社</t>
    <rPh sb="0" eb="1">
      <t>オツ</t>
    </rPh>
    <rPh sb="1" eb="2">
      <t>シャ</t>
    </rPh>
    <phoneticPr fontId="5"/>
  </si>
  <si>
    <t>Ｃ社</t>
    <rPh sb="1" eb="2">
      <t>シャ</t>
    </rPh>
    <phoneticPr fontId="5"/>
  </si>
  <si>
    <t>丙社</t>
    <rPh sb="0" eb="1">
      <t>ヘイ</t>
    </rPh>
    <rPh sb="1" eb="2">
      <t>シャ</t>
    </rPh>
    <phoneticPr fontId="5"/>
  </si>
  <si>
    <t>小計</t>
    <rPh sb="0" eb="2">
      <t>ショウケイ</t>
    </rPh>
    <phoneticPr fontId="5"/>
  </si>
  <si>
    <t>その他</t>
    <rPh sb="2" eb="3">
      <t>タ</t>
    </rPh>
    <phoneticPr fontId="5"/>
  </si>
  <si>
    <t>合計</t>
    <rPh sb="0" eb="2">
      <t>ゴウケイ</t>
    </rPh>
    <phoneticPr fontId="5"/>
  </si>
  <si>
    <r>
      <t>H00</t>
    </r>
    <r>
      <rPr>
        <sz val="10.5"/>
        <color theme="1"/>
        <rFont val="ＭＳ ゴシック"/>
        <family val="3"/>
        <charset val="128"/>
      </rPr>
      <t>／</t>
    </r>
    <r>
      <rPr>
        <sz val="10.5"/>
        <color theme="1"/>
        <rFont val="Arial"/>
        <family val="2"/>
      </rPr>
      <t>0</t>
    </r>
    <phoneticPr fontId="5"/>
  </si>
  <si>
    <r>
      <t>H00</t>
    </r>
    <r>
      <rPr>
        <sz val="10.5"/>
        <color theme="1"/>
        <rFont val="ＭＳ ゴシック"/>
        <family val="3"/>
        <charset val="128"/>
      </rPr>
      <t>／0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</si>
</sst>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88" formatCode="0.0&quot;%&quot;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name val="Times New Roman"/>
      <family val="1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0.5"/>
      <color theme="1"/>
      <name val="Arial"/>
      <family val="2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4" fillId="0" borderId="0" xfId="2">
      <alignment vertical="center"/>
    </xf>
    <xf numFmtId="0" fontId="7" fillId="0" borderId="0" xfId="2" applyFont="1">
      <alignment vertical="center"/>
    </xf>
    <xf numFmtId="0" fontId="6" fillId="0" borderId="0" xfId="2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 wrapText="1"/>
    </xf>
    <xf numFmtId="0" fontId="11" fillId="0" borderId="0" xfId="4" applyFont="1" applyFill="1" applyAlignment="1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5" xfId="2" applyFont="1" applyBorder="1">
      <alignment vertical="center"/>
    </xf>
    <xf numFmtId="0" fontId="12" fillId="0" borderId="6" xfId="2" applyFont="1" applyBorder="1">
      <alignment vertical="center"/>
    </xf>
    <xf numFmtId="0" fontId="12" fillId="0" borderId="15" xfId="2" applyFont="1" applyBorder="1">
      <alignment vertical="center"/>
    </xf>
    <xf numFmtId="0" fontId="12" fillId="0" borderId="7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10" xfId="2" applyFont="1" applyBorder="1">
      <alignment vertical="center"/>
    </xf>
    <xf numFmtId="0" fontId="4" fillId="0" borderId="1" xfId="2" applyBorder="1">
      <alignment vertical="center"/>
    </xf>
    <xf numFmtId="0" fontId="4" fillId="0" borderId="2" xfId="2" applyBorder="1">
      <alignment vertical="center"/>
    </xf>
    <xf numFmtId="0" fontId="4" fillId="0" borderId="3" xfId="2" applyBorder="1">
      <alignment vertical="center"/>
    </xf>
    <xf numFmtId="0" fontId="4" fillId="0" borderId="7" xfId="2" applyBorder="1">
      <alignment vertical="center"/>
    </xf>
    <xf numFmtId="0" fontId="4" fillId="0" borderId="0" xfId="2" applyBorder="1">
      <alignment vertical="center"/>
    </xf>
    <xf numFmtId="0" fontId="4" fillId="0" borderId="0" xfId="2" applyBorder="1" applyAlignment="1">
      <alignment horizontal="right" vertical="center"/>
    </xf>
    <xf numFmtId="0" fontId="4" fillId="0" borderId="10" xfId="2" applyBorder="1">
      <alignment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Border="1">
      <alignment vertical="center"/>
    </xf>
    <xf numFmtId="0" fontId="4" fillId="0" borderId="11" xfId="2" applyBorder="1">
      <alignment vertical="center"/>
    </xf>
    <xf numFmtId="0" fontId="4" fillId="0" borderId="12" xfId="2" applyBorder="1">
      <alignment vertical="center"/>
    </xf>
    <xf numFmtId="0" fontId="4" fillId="0" borderId="17" xfId="2" applyBorder="1">
      <alignment vertical="center"/>
    </xf>
    <xf numFmtId="0" fontId="15" fillId="0" borderId="0" xfId="2" applyFont="1">
      <alignment vertical="center"/>
    </xf>
    <xf numFmtId="188" fontId="13" fillId="0" borderId="6" xfId="2" applyNumberFormat="1" applyFont="1" applyBorder="1" applyAlignment="1">
      <alignment horizontal="right" vertical="center"/>
    </xf>
    <xf numFmtId="0" fontId="14" fillId="0" borderId="19" xfId="2" applyFont="1" applyBorder="1" applyAlignment="1">
      <alignment horizontal="right" vertical="center"/>
    </xf>
    <xf numFmtId="0" fontId="14" fillId="0" borderId="12" xfId="2" applyFont="1" applyBorder="1" applyAlignment="1">
      <alignment horizontal="right" vertical="center"/>
    </xf>
    <xf numFmtId="0" fontId="14" fillId="0" borderId="20" xfId="2" applyFont="1" applyBorder="1" applyAlignment="1">
      <alignment horizontal="right" vertical="center"/>
    </xf>
    <xf numFmtId="188" fontId="14" fillId="0" borderId="12" xfId="2" applyNumberFormat="1" applyFont="1" applyBorder="1" applyAlignment="1">
      <alignment horizontal="right" vertical="center"/>
    </xf>
    <xf numFmtId="0" fontId="13" fillId="0" borderId="6" xfId="2" applyFont="1" applyBorder="1" applyAlignment="1">
      <alignment horizontal="left" vertical="center" indent="1"/>
    </xf>
    <xf numFmtId="3" fontId="13" fillId="0" borderId="18" xfId="2" applyNumberFormat="1" applyFont="1" applyBorder="1" applyAlignment="1">
      <alignment horizontal="right" vertical="center"/>
    </xf>
    <xf numFmtId="3" fontId="13" fillId="0" borderId="6" xfId="2" applyNumberFormat="1" applyFont="1" applyBorder="1" applyAlignment="1">
      <alignment horizontal="right" vertical="center"/>
    </xf>
    <xf numFmtId="3" fontId="13" fillId="0" borderId="21" xfId="2" applyNumberFormat="1" applyFont="1" applyBorder="1" applyAlignment="1">
      <alignment horizontal="right" vertical="center"/>
    </xf>
    <xf numFmtId="0" fontId="14" fillId="0" borderId="12" xfId="2" applyFont="1" applyBorder="1" applyAlignment="1">
      <alignment horizontal="left" vertical="center" indent="1"/>
    </xf>
    <xf numFmtId="188" fontId="14" fillId="0" borderId="6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 indent="1"/>
    </xf>
    <xf numFmtId="188" fontId="14" fillId="0" borderId="8" xfId="2" applyNumberFormat="1" applyFont="1" applyBorder="1" applyAlignment="1">
      <alignment horizontal="right" vertical="center"/>
    </xf>
    <xf numFmtId="188" fontId="14" fillId="0" borderId="0" xfId="2" applyNumberFormat="1" applyFont="1" applyBorder="1" applyAlignment="1">
      <alignment horizontal="right" vertical="center"/>
    </xf>
    <xf numFmtId="188" fontId="14" fillId="0" borderId="9" xfId="2" applyNumberFormat="1" applyFont="1" applyBorder="1" applyAlignment="1">
      <alignment horizontal="right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left" vertical="center" indent="1"/>
    </xf>
    <xf numFmtId="0" fontId="14" fillId="0" borderId="18" xfId="2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0" fontId="14" fillId="0" borderId="21" xfId="2" applyFont="1" applyBorder="1" applyAlignment="1">
      <alignment horizontal="right" vertical="center"/>
    </xf>
    <xf numFmtId="0" fontId="14" fillId="0" borderId="8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0" fontId="13" fillId="0" borderId="19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188" fontId="14" fillId="0" borderId="2" xfId="2" applyNumberFormat="1" applyFont="1" applyBorder="1" applyAlignment="1">
      <alignment horizontal="right" vertical="center"/>
    </xf>
    <xf numFmtId="38" fontId="16" fillId="0" borderId="4" xfId="5" applyFont="1" applyBorder="1" applyAlignment="1">
      <alignment horizontal="right" vertical="center"/>
    </xf>
    <xf numFmtId="177" fontId="16" fillId="0" borderId="15" xfId="2" applyNumberFormat="1" applyFont="1" applyBorder="1" applyAlignment="1">
      <alignment horizontal="right" vertical="center"/>
    </xf>
    <xf numFmtId="177" fontId="16" fillId="0" borderId="4" xfId="2" applyNumberFormat="1" applyFont="1" applyBorder="1" applyAlignment="1">
      <alignment horizontal="right" vertical="center"/>
    </xf>
    <xf numFmtId="177" fontId="16" fillId="0" borderId="5" xfId="2" applyNumberFormat="1" applyFont="1" applyBorder="1" applyAlignment="1">
      <alignment horizontal="right" vertical="center"/>
    </xf>
    <xf numFmtId="38" fontId="16" fillId="0" borderId="5" xfId="2" applyNumberFormat="1" applyFont="1" applyBorder="1" applyAlignment="1">
      <alignment horizontal="right" vertical="center"/>
    </xf>
    <xf numFmtId="38" fontId="16" fillId="0" borderId="6" xfId="2" applyNumberFormat="1" applyFont="1" applyBorder="1" applyAlignment="1">
      <alignment horizontal="right" vertical="center"/>
    </xf>
    <xf numFmtId="38" fontId="16" fillId="0" borderId="15" xfId="2" applyNumberFormat="1" applyFont="1" applyBorder="1" applyAlignment="1">
      <alignment horizontal="right" vertical="center"/>
    </xf>
    <xf numFmtId="38" fontId="16" fillId="0" borderId="13" xfId="1" applyFont="1" applyBorder="1" applyAlignment="1">
      <alignment horizontal="right" vertical="center"/>
    </xf>
    <xf numFmtId="177" fontId="16" fillId="0" borderId="17" xfId="2" applyNumberFormat="1" applyFont="1" applyBorder="1" applyAlignment="1">
      <alignment horizontal="right" vertical="center"/>
    </xf>
    <xf numFmtId="177" fontId="16" fillId="0" borderId="13" xfId="2" applyNumberFormat="1" applyFont="1" applyBorder="1" applyAlignment="1">
      <alignment horizontal="right" vertical="center"/>
    </xf>
    <xf numFmtId="177" fontId="16" fillId="0" borderId="11" xfId="2" applyNumberFormat="1" applyFont="1" applyBorder="1" applyAlignment="1">
      <alignment horizontal="right" vertical="center"/>
    </xf>
    <xf numFmtId="38" fontId="16" fillId="0" borderId="11" xfId="1" applyFont="1" applyBorder="1" applyAlignment="1">
      <alignment horizontal="right" vertical="center"/>
    </xf>
    <xf numFmtId="38" fontId="16" fillId="0" borderId="12" xfId="1" applyFont="1" applyBorder="1" applyAlignment="1">
      <alignment horizontal="right" vertical="center"/>
    </xf>
    <xf numFmtId="38" fontId="16" fillId="0" borderId="17" xfId="1" applyFont="1" applyBorder="1" applyAlignment="1">
      <alignment horizontal="right" vertical="center"/>
    </xf>
    <xf numFmtId="38" fontId="16" fillId="0" borderId="16" xfId="1" applyFont="1" applyBorder="1" applyAlignment="1">
      <alignment horizontal="right" vertical="center"/>
    </xf>
    <xf numFmtId="177" fontId="16" fillId="0" borderId="10" xfId="2" applyNumberFormat="1" applyFont="1" applyBorder="1" applyAlignment="1">
      <alignment horizontal="right" vertical="center"/>
    </xf>
    <xf numFmtId="177" fontId="16" fillId="0" borderId="16" xfId="2" applyNumberFormat="1" applyFont="1" applyBorder="1" applyAlignment="1">
      <alignment horizontal="right" vertical="center"/>
    </xf>
    <xf numFmtId="177" fontId="16" fillId="0" borderId="7" xfId="2" applyNumberFormat="1" applyFont="1" applyBorder="1" applyAlignment="1">
      <alignment horizontal="right" vertical="center"/>
    </xf>
    <xf numFmtId="38" fontId="16" fillId="0" borderId="7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16" fillId="0" borderId="10" xfId="1" applyFont="1" applyBorder="1" applyAlignment="1">
      <alignment horizontal="right" vertical="center"/>
    </xf>
    <xf numFmtId="38" fontId="16" fillId="0" borderId="14" xfId="1" applyFont="1" applyBorder="1" applyAlignment="1">
      <alignment horizontal="right" vertical="center"/>
    </xf>
    <xf numFmtId="177" fontId="16" fillId="0" borderId="3" xfId="2" applyNumberFormat="1" applyFont="1" applyBorder="1" applyAlignment="1">
      <alignment horizontal="right" vertical="center"/>
    </xf>
    <xf numFmtId="177" fontId="16" fillId="0" borderId="14" xfId="2" applyNumberFormat="1" applyFont="1" applyBorder="1" applyAlignment="1">
      <alignment horizontal="right" vertical="center"/>
    </xf>
    <xf numFmtId="177" fontId="16" fillId="0" borderId="1" xfId="2" applyNumberFormat="1" applyFont="1" applyBorder="1" applyAlignment="1">
      <alignment horizontal="right" vertical="center"/>
    </xf>
    <xf numFmtId="0" fontId="16" fillId="0" borderId="4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</cellXfs>
  <cellStyles count="7">
    <cellStyle name="パーセント 2" xfId="6"/>
    <cellStyle name="桁区切り" xfId="1" builtinId="6"/>
    <cellStyle name="桁区切り 2" xfId="5"/>
    <cellStyle name="桁区切り 5" xfId="3"/>
    <cellStyle name="標準" xfId="0" builtinId="0"/>
    <cellStyle name="標準 2" xfId="2"/>
    <cellStyle name="標準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35</xdr:row>
      <xdr:rowOff>0</xdr:rowOff>
    </xdr:from>
    <xdr:to>
      <xdr:col>77</xdr:col>
      <xdr:colOff>0</xdr:colOff>
      <xdr:row>52</xdr:row>
      <xdr:rowOff>9525</xdr:rowOff>
    </xdr:to>
    <xdr:grpSp>
      <xdr:nvGrpSpPr>
        <xdr:cNvPr id="2" name="グループ化 8"/>
        <xdr:cNvGrpSpPr>
          <a:grpSpLocks/>
        </xdr:cNvGrpSpPr>
      </xdr:nvGrpSpPr>
      <xdr:grpSpPr bwMode="auto">
        <a:xfrm>
          <a:off x="571500" y="6705600"/>
          <a:ext cx="8229600" cy="0"/>
          <a:chOff x="990599" y="838201"/>
          <a:chExt cx="6562726" cy="394652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990599" y="838201"/>
            <a:ext cx="1241028" cy="477308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Ａ社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2350822" y="838201"/>
            <a:ext cx="1241028" cy="477308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Ｂ社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3718057" y="838201"/>
            <a:ext cx="1234017" cy="477308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Ｃ社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078280" y="838201"/>
            <a:ext cx="2475045" cy="477308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xdr:sp macro="" textlink="">
        <xdr:nvSpPr>
          <xdr:cNvPr id="7" name="上矢印 6"/>
          <xdr:cNvSpPr/>
        </xdr:nvSpPr>
        <xdr:spPr>
          <a:xfrm>
            <a:off x="1116805" y="1466851"/>
            <a:ext cx="988616" cy="966258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個別</a:t>
            </a:r>
            <a: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受注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990599" y="2677584"/>
            <a:ext cx="6562726" cy="512233"/>
          </a:xfrm>
          <a:prstGeom prst="rect">
            <a:avLst/>
          </a:prstGeom>
          <a:solidFill>
            <a:srgbClr val="FFFFCC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当社</a:t>
            </a:r>
            <a:r>
              <a:rPr kumimoji="1" lang="en-US" altLang="ja-JP" sz="1200"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ja-JP" sz="12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業種：精密部品加工業</a:t>
            </a:r>
            <a:endPara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9" name="上矢印 8"/>
          <xdr:cNvSpPr/>
        </xdr:nvSpPr>
        <xdr:spPr>
          <a:xfrm>
            <a:off x="2477028" y="1466851"/>
            <a:ext cx="988616" cy="966258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個別</a:t>
            </a:r>
            <a: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受注</a:t>
            </a:r>
          </a:p>
        </xdr:txBody>
      </xdr:sp>
      <xdr:sp macro="" textlink="">
        <xdr:nvSpPr>
          <xdr:cNvPr id="10" name="上矢印 9"/>
          <xdr:cNvSpPr/>
        </xdr:nvSpPr>
        <xdr:spPr>
          <a:xfrm>
            <a:off x="3837252" y="1466851"/>
            <a:ext cx="988616" cy="966258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個別</a:t>
            </a:r>
            <a: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受注</a:t>
            </a:r>
          </a:p>
        </xdr:txBody>
      </xdr:sp>
      <xdr:sp macro="" textlink="">
        <xdr:nvSpPr>
          <xdr:cNvPr id="11" name="上矢印 10"/>
          <xdr:cNvSpPr/>
        </xdr:nvSpPr>
        <xdr:spPr>
          <a:xfrm>
            <a:off x="5821495" y="1466851"/>
            <a:ext cx="988616" cy="966258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一般</a:t>
            </a:r>
            <a: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受注</a:t>
            </a:r>
          </a:p>
        </xdr:txBody>
      </xdr:sp>
      <xdr:sp macro="" textlink="">
        <xdr:nvSpPr>
          <xdr:cNvPr id="12" name="上矢印 11"/>
          <xdr:cNvSpPr/>
        </xdr:nvSpPr>
        <xdr:spPr>
          <a:xfrm>
            <a:off x="2350822" y="3341159"/>
            <a:ext cx="995627" cy="838200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材料</a:t>
            </a:r>
            <a: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仕入</a:t>
            </a:r>
          </a:p>
        </xdr:txBody>
      </xdr:sp>
      <xdr:sp macro="" textlink="">
        <xdr:nvSpPr>
          <xdr:cNvPr id="13" name="上矢印 12"/>
          <xdr:cNvSpPr/>
        </xdr:nvSpPr>
        <xdr:spPr>
          <a:xfrm>
            <a:off x="3591850" y="3341159"/>
            <a:ext cx="988616" cy="838200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材料</a:t>
            </a:r>
            <a:r>
              <a:rPr kumimoji="1" lang="en-US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</a:b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仕入</a:t>
            </a:r>
            <a:endPara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" name="上矢印 13"/>
          <xdr:cNvSpPr/>
        </xdr:nvSpPr>
        <xdr:spPr>
          <a:xfrm>
            <a:off x="6312297" y="3341159"/>
            <a:ext cx="995627" cy="838200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材料</a:t>
            </a:r>
            <a:r>
              <a:rPr kumimoji="1" lang="en-US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</a:b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仕入</a:t>
            </a:r>
            <a:endPara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5" name="下矢印 14"/>
          <xdr:cNvSpPr/>
        </xdr:nvSpPr>
        <xdr:spPr>
          <a:xfrm>
            <a:off x="990599" y="3341159"/>
            <a:ext cx="988616" cy="838200"/>
          </a:xfrm>
          <a:prstGeom prst="down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一部</a:t>
            </a:r>
            <a: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外注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990599" y="4365626"/>
            <a:ext cx="2355850" cy="41910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甲社</a:t>
            </a: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486679" y="4365626"/>
            <a:ext cx="1121834" cy="41910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乙社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6193102" y="4365626"/>
            <a:ext cx="1360223" cy="41910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xdr:sp macro="" textlink="">
        <xdr:nvSpPr>
          <xdr:cNvPr id="19" name="上矢印 18"/>
          <xdr:cNvSpPr/>
        </xdr:nvSpPr>
        <xdr:spPr>
          <a:xfrm>
            <a:off x="4846902" y="3341159"/>
            <a:ext cx="988616" cy="838200"/>
          </a:xfrm>
          <a:prstGeom prst="upArrow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400"/>
              </a:lnSpc>
            </a:pP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材料</a:t>
            </a:r>
            <a:r>
              <a:rPr kumimoji="1" lang="en-US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/>
            </a:r>
            <a:br>
              <a:rPr kumimoji="1" lang="en-US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</a:b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仕入</a:t>
            </a:r>
            <a:endPara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727707" y="4365626"/>
            <a:ext cx="1360223" cy="41910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pPr algn="ctr">
              <a:lnSpc>
                <a:spcPts val="1300"/>
              </a:lnSpc>
            </a:pPr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丙社</a:t>
            </a:r>
          </a:p>
        </xdr:txBody>
      </xdr:sp>
    </xdr:grpSp>
    <xdr:clientData/>
  </xdr:twoCellAnchor>
  <xdr:twoCellAnchor editAs="absolute">
    <xdr:from>
      <xdr:col>4</xdr:col>
      <xdr:colOff>0</xdr:colOff>
      <xdr:row>3</xdr:row>
      <xdr:rowOff>0</xdr:rowOff>
    </xdr:from>
    <xdr:to>
      <xdr:col>87</xdr:col>
      <xdr:colOff>19050</xdr:colOff>
      <xdr:row>28</xdr:row>
      <xdr:rowOff>150375</xdr:rowOff>
    </xdr:to>
    <xdr:grpSp>
      <xdr:nvGrpSpPr>
        <xdr:cNvPr id="22" name="グループ化 107"/>
        <xdr:cNvGrpSpPr>
          <a:grpSpLocks/>
        </xdr:cNvGrpSpPr>
      </xdr:nvGrpSpPr>
      <xdr:grpSpPr bwMode="auto">
        <a:xfrm>
          <a:off x="495300" y="628650"/>
          <a:ext cx="10296525" cy="5389125"/>
          <a:chOff x="347382" y="179294"/>
          <a:chExt cx="10298206" cy="6639863"/>
        </a:xfrm>
      </xdr:grpSpPr>
      <xdr:grpSp>
        <xdr:nvGrpSpPr>
          <xdr:cNvPr id="23" name="グループ化 108"/>
          <xdr:cNvGrpSpPr>
            <a:grpSpLocks/>
          </xdr:cNvGrpSpPr>
        </xdr:nvGrpSpPr>
        <xdr:grpSpPr bwMode="auto">
          <a:xfrm>
            <a:off x="347382" y="179294"/>
            <a:ext cx="2061883" cy="6639863"/>
            <a:chOff x="683559" y="179294"/>
            <a:chExt cx="2061883" cy="6639863"/>
          </a:xfrm>
        </xdr:grpSpPr>
        <xdr:grpSp>
          <xdr:nvGrpSpPr>
            <xdr:cNvPr id="53" name="グループ化 138"/>
            <xdr:cNvGrpSpPr>
              <a:grpSpLocks/>
            </xdr:cNvGrpSpPr>
          </xdr:nvGrpSpPr>
          <xdr:grpSpPr bwMode="auto">
            <a:xfrm>
              <a:off x="683559" y="179294"/>
              <a:ext cx="2061883" cy="3227294"/>
              <a:chOff x="8202706" y="179294"/>
              <a:chExt cx="2061882" cy="3227294"/>
            </a:xfrm>
          </xdr:grpSpPr>
          <xdr:sp macro="" textlink="">
            <xdr:nvSpPr>
              <xdr:cNvPr id="59" name="正方形/長方形 58"/>
              <xdr:cNvSpPr/>
            </xdr:nvSpPr>
            <xdr:spPr>
              <a:xfrm>
                <a:off x="8202706" y="355328"/>
                <a:ext cx="2048209" cy="3051260"/>
              </a:xfrm>
              <a:prstGeom prst="rect">
                <a:avLst/>
              </a:prstGeom>
              <a:solidFill>
                <a:schemeClr val="bg1"/>
              </a:solidFill>
              <a:ln w="1905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270000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60" name="正方形/長方形 59"/>
              <xdr:cNvSpPr/>
            </xdr:nvSpPr>
            <xdr:spPr>
              <a:xfrm>
                <a:off x="8545662" y="179294"/>
                <a:ext cx="1371824" cy="363804"/>
              </a:xfrm>
              <a:prstGeom prst="rect">
                <a:avLst/>
              </a:prstGeom>
              <a:solidFill>
                <a:schemeClr val="bg1"/>
              </a:solidFill>
              <a:ln w="1905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1"/>
              <a:lstStyle/>
              <a:p>
                <a:pPr algn="l"/>
                <a:r>
                  <a:rPr kumimoji="1" lang="ja-JP" altLang="en-US" sz="16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仕入先</a:t>
                </a:r>
              </a:p>
            </xdr:txBody>
          </xdr:sp>
          <xdr:sp macro="" textlink="">
            <xdr:nvSpPr>
              <xdr:cNvPr id="61" name="正方形/長方形 60"/>
              <xdr:cNvSpPr/>
            </xdr:nvSpPr>
            <xdr:spPr>
              <a:xfrm>
                <a:off x="8545662" y="719132"/>
                <a:ext cx="1371824" cy="352068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 anchorCtr="1"/>
              <a:lstStyle/>
              <a:p>
                <a:pPr algn="l"/>
                <a:r>
                  <a:rPr kumimoji="1" lang="ja-JP" altLang="en-US" sz="12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社</a:t>
                </a:r>
              </a:p>
            </xdr:txBody>
          </xdr:sp>
          <xdr:sp macro="" textlink="">
            <xdr:nvSpPr>
              <xdr:cNvPr id="62" name="正方形/長方形 61"/>
              <xdr:cNvSpPr/>
            </xdr:nvSpPr>
            <xdr:spPr>
              <a:xfrm>
                <a:off x="8545662" y="1974843"/>
                <a:ext cx="1371824" cy="352068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 anchorCtr="1"/>
              <a:lstStyle/>
              <a:p>
                <a:pPr algn="l"/>
                <a:r>
                  <a:rPr kumimoji="1" lang="ja-JP" altLang="en-US" sz="12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社</a:t>
                </a:r>
              </a:p>
            </xdr:txBody>
          </xdr:sp>
          <xdr:sp macro="" textlink="">
            <xdr:nvSpPr>
              <xdr:cNvPr id="63" name="正方形/長方形 62"/>
              <xdr:cNvSpPr/>
            </xdr:nvSpPr>
            <xdr:spPr>
              <a:xfrm>
                <a:off x="8545662" y="1071201"/>
                <a:ext cx="1371824" cy="903642"/>
              </a:xfrm>
              <a:prstGeom prst="rect">
                <a:avLst/>
              </a:prstGeom>
              <a:solidFill>
                <a:sysClr val="window" lastClr="FFFFFF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46800" rtlCol="0" anchor="t" anchorCtr="0"/>
              <a:lstStyle/>
              <a:p>
                <a:endParaRPr lang="ja-JP" altLang="en-US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xdr:txBody>
          </xdr:sp>
          <xdr:sp macro="" textlink="">
            <xdr:nvSpPr>
              <xdr:cNvPr id="64" name="正方形/長方形 63"/>
              <xdr:cNvSpPr/>
            </xdr:nvSpPr>
            <xdr:spPr>
              <a:xfrm>
                <a:off x="8545662" y="2326911"/>
                <a:ext cx="1371824" cy="903642"/>
              </a:xfrm>
              <a:prstGeom prst="rect">
                <a:avLst/>
              </a:prstGeom>
              <a:solidFill>
                <a:sysClr val="window" lastClr="FFFFFF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46800" rtlCol="0" anchor="t" anchorCtr="0"/>
              <a:lstStyle/>
              <a:p>
                <a:endParaRPr lang="ja-JP" altLang="en-US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xdr:txBody>
          </xdr:sp>
        </xdr:grpSp>
        <xdr:grpSp>
          <xdr:nvGrpSpPr>
            <xdr:cNvPr id="54" name="グループ化 139"/>
            <xdr:cNvGrpSpPr>
              <a:grpSpLocks/>
            </xdr:cNvGrpSpPr>
          </xdr:nvGrpSpPr>
          <xdr:grpSpPr bwMode="auto">
            <a:xfrm>
              <a:off x="683559" y="3582622"/>
              <a:ext cx="2048210" cy="3236535"/>
              <a:chOff x="8202706" y="176033"/>
              <a:chExt cx="2048209" cy="3236535"/>
            </a:xfrm>
          </xdr:grpSpPr>
          <xdr:sp macro="" textlink="">
            <xdr:nvSpPr>
              <xdr:cNvPr id="55" name="正方形/長方形 54"/>
              <xdr:cNvSpPr/>
            </xdr:nvSpPr>
            <xdr:spPr>
              <a:xfrm>
                <a:off x="8202706" y="352067"/>
                <a:ext cx="2048209" cy="3060501"/>
              </a:xfrm>
              <a:prstGeom prst="rect">
                <a:avLst/>
              </a:prstGeom>
              <a:solidFill>
                <a:schemeClr val="bg1"/>
              </a:solidFill>
              <a:ln w="1905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270000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6" name="正方形/長方形 55"/>
              <xdr:cNvSpPr/>
            </xdr:nvSpPr>
            <xdr:spPr>
              <a:xfrm>
                <a:off x="8545662" y="176033"/>
                <a:ext cx="1371824" cy="352068"/>
              </a:xfrm>
              <a:prstGeom prst="rect">
                <a:avLst/>
              </a:prstGeom>
              <a:solidFill>
                <a:schemeClr val="bg1"/>
              </a:solidFill>
              <a:ln w="1905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1"/>
              <a:lstStyle/>
              <a:p>
                <a:pPr algn="l"/>
                <a:r>
                  <a:rPr kumimoji="1" lang="ja-JP" altLang="en-US" sz="16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外注先</a:t>
                </a:r>
              </a:p>
            </xdr:txBody>
          </xdr:sp>
          <xdr:sp macro="" textlink="">
            <xdr:nvSpPr>
              <xdr:cNvPr id="57" name="正方形/長方形 56"/>
              <xdr:cNvSpPr/>
            </xdr:nvSpPr>
            <xdr:spPr>
              <a:xfrm>
                <a:off x="8545662" y="704135"/>
                <a:ext cx="1371824" cy="352068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 anchorCtr="1"/>
              <a:lstStyle/>
              <a:p>
                <a:pPr algn="l"/>
                <a:r>
                  <a:rPr kumimoji="1" lang="ja-JP" altLang="en-US" sz="12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社</a:t>
                </a:r>
              </a:p>
            </xdr:txBody>
          </xdr:sp>
          <xdr:sp macro="" textlink="">
            <xdr:nvSpPr>
              <xdr:cNvPr id="58" name="正方形/長方形 57"/>
              <xdr:cNvSpPr/>
            </xdr:nvSpPr>
            <xdr:spPr>
              <a:xfrm>
                <a:off x="8545662" y="1056204"/>
                <a:ext cx="1371824" cy="903642"/>
              </a:xfrm>
              <a:prstGeom prst="rect">
                <a:avLst/>
              </a:prstGeom>
              <a:solidFill>
                <a:sysClr val="window" lastClr="FFFFFF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46800" rtlCol="0" anchor="t" anchorCtr="0"/>
              <a:lstStyle/>
              <a:p>
                <a:endParaRPr lang="ja-JP" altLang="en-US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xdr:txBody>
          </xdr:sp>
        </xdr:grpSp>
      </xdr:grpSp>
      <xdr:grpSp>
        <xdr:nvGrpSpPr>
          <xdr:cNvPr id="24" name="グループ化 109"/>
          <xdr:cNvGrpSpPr>
            <a:grpSpLocks/>
          </xdr:cNvGrpSpPr>
        </xdr:nvGrpSpPr>
        <xdr:grpSpPr bwMode="auto">
          <a:xfrm>
            <a:off x="8597378" y="179294"/>
            <a:ext cx="2048210" cy="6454588"/>
            <a:chOff x="8216379" y="179294"/>
            <a:chExt cx="2048209" cy="6454588"/>
          </a:xfrm>
        </xdr:grpSpPr>
        <xdr:sp macro="" textlink="">
          <xdr:nvSpPr>
            <xdr:cNvPr id="43" name="正方形/長方形 42"/>
            <xdr:cNvSpPr/>
          </xdr:nvSpPr>
          <xdr:spPr>
            <a:xfrm>
              <a:off x="8216379" y="355328"/>
              <a:ext cx="2048209" cy="6278554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270000" rtlCol="0" anchor="t"/>
            <a:lstStyle/>
            <a:p>
              <a:endParaRPr lang="ja-JP" altLang="en-US"/>
            </a:p>
          </xdr:txBody>
        </xdr:sp>
        <xdr:sp macro="" textlink="">
          <xdr:nvSpPr>
            <xdr:cNvPr id="44" name="正方形/長方形 43"/>
            <xdr:cNvSpPr/>
          </xdr:nvSpPr>
          <xdr:spPr>
            <a:xfrm>
              <a:off x="8549809" y="179294"/>
              <a:ext cx="1371824" cy="363804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販</a:t>
              </a:r>
              <a:r>
                <a:rPr kumimoji="1" lang="ja-JP" altLang="en-US" sz="1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売先</a:t>
              </a:r>
            </a:p>
          </xdr:txBody>
        </xdr:sp>
        <xdr:sp macro="" textlink="">
          <xdr:nvSpPr>
            <xdr:cNvPr id="45" name="正方形/長方形 44"/>
            <xdr:cNvSpPr/>
          </xdr:nvSpPr>
          <xdr:spPr>
            <a:xfrm>
              <a:off x="8549809" y="719132"/>
              <a:ext cx="1371824" cy="35206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社（）</a:t>
              </a:r>
            </a:p>
          </xdr:txBody>
        </xdr:sp>
        <xdr:sp macro="" textlink="">
          <xdr:nvSpPr>
            <xdr:cNvPr id="46" name="正方形/長方形 45"/>
            <xdr:cNvSpPr/>
          </xdr:nvSpPr>
          <xdr:spPr>
            <a:xfrm>
              <a:off x="8549809" y="2150877"/>
              <a:ext cx="1371824" cy="363804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社（）</a:t>
              </a:r>
            </a:p>
          </xdr:txBody>
        </xdr:sp>
        <xdr:sp macro="" textlink="">
          <xdr:nvSpPr>
            <xdr:cNvPr id="47" name="正方形/長方形 46"/>
            <xdr:cNvSpPr/>
          </xdr:nvSpPr>
          <xdr:spPr>
            <a:xfrm>
              <a:off x="8549809" y="1071201"/>
              <a:ext cx="1371824" cy="1079677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46800" rtlCol="0" anchor="t" anchorCtr="0"/>
            <a:lstStyle/>
            <a:p>
              <a:endParaRPr lang="ja-JP" altLang="en-US" sz="8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8" name="正方形/長方形 47"/>
            <xdr:cNvSpPr/>
          </xdr:nvSpPr>
          <xdr:spPr>
            <a:xfrm>
              <a:off x="8549809" y="2514681"/>
              <a:ext cx="1371824" cy="1067941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46800" rtlCol="0" anchor="t" anchorCtr="0"/>
            <a:lstStyle/>
            <a:p>
              <a:endParaRPr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9" name="正方形/長方形 48"/>
            <xdr:cNvSpPr/>
          </xdr:nvSpPr>
          <xdr:spPr>
            <a:xfrm>
              <a:off x="8549809" y="3582622"/>
              <a:ext cx="1371824" cy="363804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社（）</a:t>
              </a:r>
            </a:p>
          </xdr:txBody>
        </xdr:sp>
        <xdr:sp macro="" textlink="">
          <xdr:nvSpPr>
            <xdr:cNvPr id="50" name="正方形/長方形 49"/>
            <xdr:cNvSpPr/>
          </xdr:nvSpPr>
          <xdr:spPr>
            <a:xfrm>
              <a:off x="8549809" y="3946426"/>
              <a:ext cx="1371824" cy="1079677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46800" rtlCol="0" anchor="t" anchorCtr="0"/>
            <a:lstStyle/>
            <a:p>
              <a:endParaRPr lang="ja-JP" altLang="en-US" sz="8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1" name="正方形/長方形 50"/>
            <xdr:cNvSpPr/>
          </xdr:nvSpPr>
          <xdr:spPr>
            <a:xfrm>
              <a:off x="8549809" y="5026103"/>
              <a:ext cx="1371824" cy="35206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endParaRPr kumimoji="1"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2" name="正方形/長方形 51"/>
            <xdr:cNvSpPr/>
          </xdr:nvSpPr>
          <xdr:spPr>
            <a:xfrm>
              <a:off x="8549809" y="5378171"/>
              <a:ext cx="1371824" cy="1173561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46800" rtlCol="0" anchor="t" anchorCtr="0"/>
            <a:lstStyle/>
            <a:p>
              <a:endParaRPr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cxnSp macro="">
        <xdr:nvCxnSpPr>
          <xdr:cNvPr id="25" name="直線矢印コネクタ 38"/>
          <xdr:cNvCxnSpPr>
            <a:stCxn id="61" idx="3"/>
            <a:endCxn id="41" idx="1"/>
          </xdr:cNvCxnSpPr>
        </xdr:nvCxnSpPr>
        <xdr:spPr>
          <a:xfrm>
            <a:off x="2062162" y="895166"/>
            <a:ext cx="1381350" cy="1079677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38"/>
          <xdr:cNvCxnSpPr>
            <a:stCxn id="62" idx="3"/>
            <a:endCxn id="41" idx="1"/>
          </xdr:cNvCxnSpPr>
        </xdr:nvCxnSpPr>
        <xdr:spPr>
          <a:xfrm flipV="1">
            <a:off x="2062162" y="1974843"/>
            <a:ext cx="1381350" cy="176034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38"/>
          <xdr:cNvCxnSpPr/>
        </xdr:nvCxnSpPr>
        <xdr:spPr>
          <a:xfrm flipV="1">
            <a:off x="2043109" y="2420796"/>
            <a:ext cx="1381350" cy="1912905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矢印コネクタ 38"/>
          <xdr:cNvCxnSpPr>
            <a:endCxn id="45" idx="1"/>
          </xdr:cNvCxnSpPr>
        </xdr:nvCxnSpPr>
        <xdr:spPr>
          <a:xfrm flipV="1">
            <a:off x="7549458" y="895166"/>
            <a:ext cx="1381350" cy="985792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38"/>
          <xdr:cNvCxnSpPr>
            <a:endCxn id="46" idx="1"/>
          </xdr:cNvCxnSpPr>
        </xdr:nvCxnSpPr>
        <xdr:spPr>
          <a:xfrm>
            <a:off x="7549458" y="1880958"/>
            <a:ext cx="1381350" cy="445953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矢印コネクタ 38"/>
          <xdr:cNvCxnSpPr>
            <a:endCxn id="49" idx="1"/>
          </xdr:cNvCxnSpPr>
        </xdr:nvCxnSpPr>
        <xdr:spPr>
          <a:xfrm>
            <a:off x="7549458" y="1880958"/>
            <a:ext cx="1381350" cy="1889434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8"/>
          <xdr:cNvCxnSpPr>
            <a:endCxn id="51" idx="1"/>
          </xdr:cNvCxnSpPr>
        </xdr:nvCxnSpPr>
        <xdr:spPr>
          <a:xfrm>
            <a:off x="7549458" y="1880958"/>
            <a:ext cx="1381350" cy="3321179"/>
          </a:xfrm>
          <a:prstGeom prst="bentConnector3">
            <a:avLst>
              <a:gd name="adj1" fmla="val 50000"/>
            </a:avLst>
          </a:prstGeom>
          <a:ln w="19050"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2" name="グループ化 117"/>
          <xdr:cNvGrpSpPr>
            <a:grpSpLocks/>
          </xdr:cNvGrpSpPr>
        </xdr:nvGrpSpPr>
        <xdr:grpSpPr bwMode="auto">
          <a:xfrm>
            <a:off x="3092824" y="179294"/>
            <a:ext cx="4807323" cy="5378824"/>
            <a:chOff x="3092824" y="179294"/>
            <a:chExt cx="4807323" cy="5378824"/>
          </a:xfrm>
        </xdr:grpSpPr>
        <xdr:sp macro="" textlink="">
          <xdr:nvSpPr>
            <xdr:cNvPr id="33" name="正方形/長方形 32"/>
            <xdr:cNvSpPr/>
          </xdr:nvSpPr>
          <xdr:spPr>
            <a:xfrm>
              <a:off x="3091030" y="355328"/>
              <a:ext cx="4810911" cy="5198877"/>
            </a:xfrm>
            <a:prstGeom prst="rect">
              <a:avLst/>
            </a:prstGeom>
            <a:no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270000" rtlCol="0" anchor="t"/>
            <a:lstStyle/>
            <a:p>
              <a:endParaRPr lang="ja-JP" altLang="en-US"/>
            </a:p>
          </xdr:txBody>
        </xdr:sp>
        <xdr:sp macro="" textlink="">
          <xdr:nvSpPr>
            <xdr:cNvPr id="34" name="正方形/長方形 33"/>
            <xdr:cNvSpPr/>
          </xdr:nvSpPr>
          <xdr:spPr>
            <a:xfrm>
              <a:off x="3776942" y="179294"/>
              <a:ext cx="3439087" cy="363804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1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当社（業）</a:t>
              </a:r>
            </a:p>
          </xdr:txBody>
        </xdr:sp>
        <xdr:sp macro="" textlink="">
          <xdr:nvSpPr>
            <xdr:cNvPr id="35" name="角丸四角形 34"/>
            <xdr:cNvSpPr/>
          </xdr:nvSpPr>
          <xdr:spPr>
            <a:xfrm>
              <a:off x="3424459" y="3758656"/>
              <a:ext cx="1171766" cy="1549101"/>
            </a:xfrm>
            <a:prstGeom prst="roundRect">
              <a:avLst>
                <a:gd name="adj" fmla="val 8399"/>
              </a:avLst>
            </a:prstGeom>
            <a:solidFill>
              <a:sysClr val="window" lastClr="FFFFFF"/>
            </a:solidFill>
            <a:ln>
              <a:solidFill>
                <a:schemeClr val="bg1">
                  <a:lumMod val="50000"/>
                </a:schemeClr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36000" tIns="72000" rIns="36000" rtlCol="0" anchor="t" anchorCtr="0"/>
            <a:lstStyle/>
            <a:p>
              <a:pPr algn="ctr"/>
              <a:r>
                <a:rPr kumimoji="1" lang="ja-JP" altLang="en-US" sz="1050" b="1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仕入</a:t>
              </a:r>
              <a:endParaRPr kumimoji="1" lang="en-US" altLang="ja-JP" sz="1050" b="1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6" name="角丸四角形 35"/>
            <xdr:cNvSpPr/>
          </xdr:nvSpPr>
          <xdr:spPr>
            <a:xfrm>
              <a:off x="4901075" y="3758656"/>
              <a:ext cx="1162240" cy="1549101"/>
            </a:xfrm>
            <a:prstGeom prst="roundRect">
              <a:avLst>
                <a:gd name="adj" fmla="val 8399"/>
              </a:avLst>
            </a:prstGeom>
            <a:solidFill>
              <a:sysClr val="window" lastClr="FFFFFF"/>
            </a:solidFill>
            <a:ln>
              <a:solidFill>
                <a:schemeClr val="bg1">
                  <a:lumMod val="50000"/>
                </a:schemeClr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36000" tIns="72000" rIns="36000" rtlCol="0" anchor="t" anchorCtr="0"/>
            <a:lstStyle/>
            <a:p>
              <a:pPr marL="0" marR="0" indent="0" algn="ctr" defTabSz="914400" eaLnBrk="1" fontAlgn="auto" latinLnBrk="0" hangingPunct="1">
                <a:lnSpc>
                  <a:spcPts val="12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50" b="1">
                  <a:solidFill>
                    <a:sysClr val="windowText" lastClr="00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加工</a:t>
              </a:r>
              <a:endParaRPr lang="en-US" altLang="ja-JP" sz="1050" b="1">
                <a:solidFill>
                  <a:sysClr val="windowText" lastClr="00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marL="0" marR="0" indent="0" algn="l" defTabSz="914400" eaLnBrk="1" fontAlgn="auto" latinLnBrk="0" hangingPunct="1">
                <a:lnSpc>
                  <a:spcPts val="12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 sz="1050" b="1" u="sng">
                <a:solidFill>
                  <a:sysClr val="windowText" lastClr="00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>
                <a:lnSpc>
                  <a:spcPts val="1100"/>
                </a:lnSpc>
              </a:pPr>
              <a:endParaRPr kumimoji="1" lang="ja-JP" altLang="en-US" sz="1050" b="0" u="sng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7" name="角丸四角形 36"/>
            <xdr:cNvSpPr/>
          </xdr:nvSpPr>
          <xdr:spPr>
            <a:xfrm>
              <a:off x="6396745" y="3746920"/>
              <a:ext cx="1143187" cy="1560837"/>
            </a:xfrm>
            <a:prstGeom prst="roundRect">
              <a:avLst>
                <a:gd name="adj" fmla="val 7572"/>
              </a:avLst>
            </a:prstGeom>
            <a:solidFill>
              <a:schemeClr val="bg1"/>
            </a:solidFill>
            <a:ln>
              <a:solidFill>
                <a:schemeClr val="bg1">
                  <a:lumMod val="50000"/>
                </a:schemeClr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lIns="36000" tIns="72000" rIns="36000" rtlCol="0" anchor="t" anchorCtr="0"/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 b="1" u="none">
                  <a:solidFill>
                    <a:sysClr val="windowText" lastClr="000000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rPr>
                <a:t>販売</a:t>
              </a:r>
              <a:endParaRPr kumimoji="1" lang="en-US" altLang="ja-JP" sz="1050" b="1" u="none">
                <a:solidFill>
                  <a:sysClr val="windowText" lastClr="00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endParaRPr>
            </a:p>
          </xdr:txBody>
        </xdr:sp>
        <xdr:cxnSp macro="">
          <xdr:nvCxnSpPr>
            <xdr:cNvPr id="38" name="直線矢印コネクタ 38"/>
            <xdr:cNvCxnSpPr>
              <a:stCxn id="35" idx="3"/>
              <a:endCxn id="36" idx="1"/>
            </xdr:cNvCxnSpPr>
          </xdr:nvCxnSpPr>
          <xdr:spPr>
            <a:xfrm>
              <a:off x="4596225" y="4533207"/>
              <a:ext cx="304850" cy="0"/>
            </a:xfrm>
            <a:prstGeom prst="straightConnector1">
              <a:avLst/>
            </a:prstGeom>
            <a:ln w="25400">
              <a:solidFill>
                <a:schemeClr val="bg1">
                  <a:lumMod val="50000"/>
                </a:schemeClr>
              </a:solidFill>
              <a:prstDash val="sysDash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矢印コネクタ 38"/>
            <xdr:cNvCxnSpPr>
              <a:stCxn id="36" idx="3"/>
              <a:endCxn id="37" idx="1"/>
            </xdr:cNvCxnSpPr>
          </xdr:nvCxnSpPr>
          <xdr:spPr>
            <a:xfrm flipV="1">
              <a:off x="6063315" y="4521471"/>
              <a:ext cx="333429" cy="11736"/>
            </a:xfrm>
            <a:prstGeom prst="straightConnector1">
              <a:avLst/>
            </a:prstGeom>
            <a:ln w="25400">
              <a:solidFill>
                <a:schemeClr val="bg1">
                  <a:lumMod val="50000"/>
                </a:schemeClr>
              </a:solidFill>
              <a:prstDash val="sysDash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" name="テキスト ボックス 39"/>
            <xdr:cNvSpPr txBox="1"/>
          </xdr:nvSpPr>
          <xdr:spPr>
            <a:xfrm>
              <a:off x="3424459" y="3230553"/>
              <a:ext cx="4144052" cy="352068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/>
            <a:lstStyle/>
            <a:p>
              <a:pPr algn="ctr"/>
              <a:r>
                <a:rPr kumimoji="1" lang="en-US" altLang="ja-JP" sz="16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6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業務フロー</a:t>
              </a:r>
              <a:r>
                <a:rPr kumimoji="1" lang="en-US" altLang="ja-JP" sz="16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1" name="角丸四角形 40"/>
            <xdr:cNvSpPr/>
          </xdr:nvSpPr>
          <xdr:spPr>
            <a:xfrm>
              <a:off x="3424459" y="895166"/>
              <a:ext cx="4144052" cy="2135882"/>
            </a:xfrm>
            <a:prstGeom prst="roundRect">
              <a:avLst>
                <a:gd name="adj" fmla="val 4265"/>
              </a:avLst>
            </a:prstGeom>
            <a:solidFill>
              <a:sysClr val="window" lastClr="FFFFFF"/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2000" tIns="216000" rIns="72000" bIns="36000" rtlCol="0" anchor="t"/>
            <a:lstStyle/>
            <a:p>
              <a:pPr algn="l">
                <a:lnSpc>
                  <a:spcPts val="1300"/>
                </a:lnSpc>
              </a:pPr>
              <a:endParaRPr kumimoji="1"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2" name="正方形/長方形 41"/>
            <xdr:cNvSpPr/>
          </xdr:nvSpPr>
          <xdr:spPr>
            <a:xfrm>
              <a:off x="3776942" y="719132"/>
              <a:ext cx="3439087" cy="352068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1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業種（）</a:t>
              </a:r>
            </a:p>
          </xdr:txBody>
        </xdr:sp>
      </xdr:grpSp>
    </xdr:grpSp>
    <xdr:clientData/>
  </xdr:twoCellAnchor>
  <xdr:twoCellAnchor>
    <xdr:from>
      <xdr:col>6</xdr:col>
      <xdr:colOff>81642</xdr:colOff>
      <xdr:row>24</xdr:row>
      <xdr:rowOff>111579</xdr:rowOff>
    </xdr:from>
    <xdr:to>
      <xdr:col>17</xdr:col>
      <xdr:colOff>91168</xdr:colOff>
      <xdr:row>28</xdr:row>
      <xdr:rowOff>6804</xdr:rowOff>
    </xdr:to>
    <xdr:sp macro="" textlink="">
      <xdr:nvSpPr>
        <xdr:cNvPr id="65" name="正方形/長方形 64"/>
        <xdr:cNvSpPr/>
      </xdr:nvSpPr>
      <xdr:spPr bwMode="auto">
        <a:xfrm>
          <a:off x="767442" y="5140779"/>
          <a:ext cx="1266826" cy="733425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6800" rtlCol="0" anchor="t" anchorCtr="0"/>
        <a:lstStyle/>
        <a:p>
          <a:endParaRPr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81642</xdr:colOff>
      <xdr:row>23</xdr:row>
      <xdr:rowOff>32657</xdr:rowOff>
    </xdr:from>
    <xdr:to>
      <xdr:col>17</xdr:col>
      <xdr:colOff>91091</xdr:colOff>
      <xdr:row>24</xdr:row>
      <xdr:rowOff>107024</xdr:rowOff>
    </xdr:to>
    <xdr:sp macro="" textlink="">
      <xdr:nvSpPr>
        <xdr:cNvPr id="66" name="正方形/長方形 65"/>
        <xdr:cNvSpPr/>
      </xdr:nvSpPr>
      <xdr:spPr bwMode="auto">
        <a:xfrm>
          <a:off x="767442" y="4852307"/>
          <a:ext cx="1266749" cy="283917"/>
        </a:xfrm>
        <a:prstGeom prst="rect">
          <a:avLst/>
        </a:prstGeom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社</a:t>
          </a:r>
        </a:p>
      </xdr:txBody>
    </xdr:sp>
    <xdr:clientData/>
  </xdr:twoCellAnchor>
  <xdr:twoCellAnchor>
    <xdr:from>
      <xdr:col>17</xdr:col>
      <xdr:colOff>91091</xdr:colOff>
      <xdr:row>19</xdr:row>
      <xdr:rowOff>28575</xdr:rowOff>
    </xdr:from>
    <xdr:to>
      <xdr:col>23</xdr:col>
      <xdr:colOff>28575</xdr:colOff>
      <xdr:row>23</xdr:row>
      <xdr:rowOff>174616</xdr:rowOff>
    </xdr:to>
    <xdr:cxnSp macro="">
      <xdr:nvCxnSpPr>
        <xdr:cNvPr id="68" name="直線矢印コネクタ 38"/>
        <xdr:cNvCxnSpPr>
          <a:stCxn id="66" idx="3"/>
        </xdr:cNvCxnSpPr>
      </xdr:nvCxnSpPr>
      <xdr:spPr bwMode="auto">
        <a:xfrm flipV="1">
          <a:off x="2034191" y="4010025"/>
          <a:ext cx="623284" cy="984241"/>
        </a:xfrm>
        <a:prstGeom prst="bentConnector2">
          <a:avLst/>
        </a:prstGeom>
        <a:ln w="19050">
          <a:solidFill>
            <a:schemeClr val="bg1">
              <a:lumMod val="50000"/>
            </a:schemeClr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0.39997558519241921"/>
  </sheetPr>
  <dimension ref="C1:CB70"/>
  <sheetViews>
    <sheetView showGridLines="0" tabSelected="1" zoomScaleNormal="100" workbookViewId="0">
      <selection activeCell="BD31" sqref="BD31:BH31"/>
    </sheetView>
  </sheetViews>
  <sheetFormatPr defaultColWidth="1.625" defaultRowHeight="17.100000000000001" customHeight="1" x14ac:dyDescent="0.15"/>
  <cols>
    <col min="1" max="16384" width="1.625" style="1"/>
  </cols>
  <sheetData>
    <row r="1" spans="6:22" ht="17.100000000000001" customHeight="1" x14ac:dyDescent="0.15">
      <c r="J1" s="3"/>
    </row>
    <row r="2" spans="6:22" ht="17.100000000000001" customHeight="1" x14ac:dyDescent="0.15"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6:22" ht="17.100000000000001" customHeight="1" x14ac:dyDescent="0.15"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6:22" ht="17.100000000000001" customHeight="1" x14ac:dyDescent="0.15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6:22" ht="17.100000000000001" customHeight="1" x14ac:dyDescent="0.15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6:22" ht="17.100000000000001" customHeight="1" x14ac:dyDescent="0.15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6:22" ht="17.100000000000001" customHeight="1" x14ac:dyDescent="0.15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6:22" ht="17.100000000000001" customHeight="1" x14ac:dyDescent="0.15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6:22" ht="17.100000000000001" customHeight="1" x14ac:dyDescent="0.1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6:22" ht="17.100000000000001" customHeight="1" x14ac:dyDescent="0.1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6:22" ht="17.100000000000001" customHeight="1" x14ac:dyDescent="0.1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6:22" ht="17.100000000000001" customHeight="1" x14ac:dyDescent="0.1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6:22" ht="17.100000000000001" customHeight="1" x14ac:dyDescent="0.1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6:22" ht="17.100000000000001" customHeight="1" x14ac:dyDescent="0.1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6:22" ht="17.100000000000001" customHeight="1" x14ac:dyDescent="0.1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6:22" ht="17.100000000000001" customHeight="1" x14ac:dyDescent="0.1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6:66" ht="17.100000000000001" customHeight="1" x14ac:dyDescent="0.1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6:66" ht="17.100000000000001" customHeight="1" x14ac:dyDescent="0.1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6:66" ht="17.100000000000001" customHeight="1" x14ac:dyDescent="0.1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6:66" ht="17.100000000000001" customHeight="1" x14ac:dyDescent="0.1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6:66" ht="17.100000000000001" customHeight="1" x14ac:dyDescent="0.1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6:66" ht="17.100000000000001" customHeight="1" x14ac:dyDescent="0.1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6:66" ht="17.100000000000001" customHeight="1" x14ac:dyDescent="0.1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6:66" ht="17.100000000000001" customHeight="1" x14ac:dyDescent="0.1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6:66" ht="17.100000000000001" customHeight="1" x14ac:dyDescent="0.1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AA25" s="7" t="s">
        <v>0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9" t="s">
        <v>1</v>
      </c>
    </row>
    <row r="26" spans="6:66" ht="17.100000000000001" customHeight="1" x14ac:dyDescent="0.15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AA26" s="10"/>
      <c r="AB26" s="11"/>
      <c r="AC26" s="11"/>
      <c r="AD26" s="11"/>
      <c r="AE26" s="11"/>
      <c r="AF26" s="11"/>
      <c r="AG26" s="11"/>
      <c r="AH26" s="11"/>
      <c r="AI26" s="12"/>
      <c r="AJ26" s="81" t="s">
        <v>20</v>
      </c>
      <c r="AK26" s="81"/>
      <c r="AL26" s="81"/>
      <c r="AM26" s="81"/>
      <c r="AN26" s="81"/>
      <c r="AO26" s="81" t="s">
        <v>21</v>
      </c>
      <c r="AP26" s="81"/>
      <c r="AQ26" s="81"/>
      <c r="AR26" s="81"/>
      <c r="AS26" s="81"/>
      <c r="AT26" s="81" t="s">
        <v>21</v>
      </c>
      <c r="AU26" s="81"/>
      <c r="AV26" s="81"/>
      <c r="AW26" s="81"/>
      <c r="AX26" s="81"/>
      <c r="AY26" s="82" t="s">
        <v>2</v>
      </c>
      <c r="AZ26" s="83"/>
      <c r="BA26" s="83"/>
      <c r="BB26" s="83"/>
      <c r="BC26" s="84"/>
      <c r="BD26" s="81" t="s">
        <v>3</v>
      </c>
      <c r="BE26" s="81"/>
      <c r="BF26" s="81"/>
      <c r="BG26" s="81"/>
      <c r="BH26" s="81"/>
      <c r="BI26" s="83" t="s">
        <v>2</v>
      </c>
      <c r="BJ26" s="83"/>
      <c r="BK26" s="83"/>
      <c r="BL26" s="83"/>
      <c r="BM26" s="83"/>
      <c r="BN26" s="8"/>
    </row>
    <row r="27" spans="6:66" ht="17.100000000000001" customHeight="1" x14ac:dyDescent="0.1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AA27" s="13"/>
      <c r="AB27" s="14"/>
      <c r="AC27" s="14"/>
      <c r="AD27" s="14"/>
      <c r="AE27" s="14"/>
      <c r="AF27" s="14"/>
      <c r="AG27" s="14"/>
      <c r="AH27" s="14"/>
      <c r="AI27" s="15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>
        <f>IF(AT$31&lt;&gt;0,AT27/AT$31,0)</f>
        <v>0</v>
      </c>
      <c r="AZ27" s="79"/>
      <c r="BA27" s="79"/>
      <c r="BB27" s="79"/>
      <c r="BC27" s="80"/>
      <c r="BD27" s="77" t="e">
        <f>AVERAGE(AJ27:AX27)</f>
        <v>#DIV/0!</v>
      </c>
      <c r="BE27" s="77"/>
      <c r="BF27" s="77"/>
      <c r="BG27" s="77"/>
      <c r="BH27" s="77"/>
      <c r="BI27" s="79">
        <f>IF(BD$31&lt;&gt;0,BD27/BD$31,0)</f>
        <v>0</v>
      </c>
      <c r="BJ27" s="79"/>
      <c r="BK27" s="79"/>
      <c r="BL27" s="79"/>
      <c r="BM27" s="79"/>
    </row>
    <row r="28" spans="6:66" ht="17.100000000000001" customHeight="1" x14ac:dyDescent="0.1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AA28" s="13"/>
      <c r="AB28" s="14"/>
      <c r="AC28" s="14"/>
      <c r="AD28" s="14"/>
      <c r="AE28" s="14"/>
      <c r="AF28" s="14"/>
      <c r="AG28" s="14"/>
      <c r="AH28" s="14"/>
      <c r="AI28" s="15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1">
        <f>IF(AT$31&lt;&gt;0,AT28/AT$31,0)</f>
        <v>0</v>
      </c>
      <c r="AZ28" s="72"/>
      <c r="BA28" s="72"/>
      <c r="BB28" s="72"/>
      <c r="BC28" s="73"/>
      <c r="BD28" s="74" t="e">
        <f t="shared" ref="BD28:BD31" si="0">AVERAGE(AJ28:AX28)</f>
        <v>#DIV/0!</v>
      </c>
      <c r="BE28" s="75"/>
      <c r="BF28" s="75"/>
      <c r="BG28" s="75"/>
      <c r="BH28" s="76"/>
      <c r="BI28" s="72">
        <f>IF(BD$31&lt;&gt;0,BD28/BD$31,0)</f>
        <v>0</v>
      </c>
      <c r="BJ28" s="72"/>
      <c r="BK28" s="72"/>
      <c r="BL28" s="72"/>
      <c r="BM28" s="72"/>
      <c r="BN28" s="8"/>
    </row>
    <row r="29" spans="6:66" ht="17.100000000000001" customHeight="1" x14ac:dyDescent="0.1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AA29" s="13"/>
      <c r="AB29" s="14"/>
      <c r="AC29" s="14"/>
      <c r="AD29" s="14"/>
      <c r="AE29" s="14"/>
      <c r="AF29" s="14"/>
      <c r="AG29" s="14"/>
      <c r="AH29" s="14"/>
      <c r="AI29" s="15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1">
        <f>IF(AT$31&lt;&gt;0,AT29/AT$31,0)</f>
        <v>0</v>
      </c>
      <c r="AZ29" s="72"/>
      <c r="BA29" s="72"/>
      <c r="BB29" s="72"/>
      <c r="BC29" s="73"/>
      <c r="BD29" s="74" t="e">
        <f t="shared" si="0"/>
        <v>#DIV/0!</v>
      </c>
      <c r="BE29" s="75"/>
      <c r="BF29" s="75"/>
      <c r="BG29" s="75"/>
      <c r="BH29" s="76"/>
      <c r="BI29" s="72">
        <f>IF(BD$31&lt;&gt;0,BD29/BD$31,0)</f>
        <v>0</v>
      </c>
      <c r="BJ29" s="72"/>
      <c r="BK29" s="72"/>
      <c r="BL29" s="72"/>
      <c r="BM29" s="72"/>
    </row>
    <row r="30" spans="6:66" ht="17.100000000000001" customHeight="1" x14ac:dyDescent="0.1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AA30" s="13"/>
      <c r="AB30" s="14"/>
      <c r="AC30" s="14"/>
      <c r="AD30" s="14"/>
      <c r="AE30" s="14"/>
      <c r="AF30" s="14"/>
      <c r="AG30" s="14"/>
      <c r="AH30" s="14"/>
      <c r="AI30" s="15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>
        <f>IF(AT$31&lt;&gt;0,AT30/AT$31,0)</f>
        <v>0</v>
      </c>
      <c r="AZ30" s="65"/>
      <c r="BA30" s="65"/>
      <c r="BB30" s="65"/>
      <c r="BC30" s="66"/>
      <c r="BD30" s="67" t="e">
        <f t="shared" si="0"/>
        <v>#DIV/0!</v>
      </c>
      <c r="BE30" s="68"/>
      <c r="BF30" s="68"/>
      <c r="BG30" s="68"/>
      <c r="BH30" s="69"/>
      <c r="BI30" s="65">
        <f>IF(BD$31&lt;&gt;0,BD30/BD$31,0)</f>
        <v>0</v>
      </c>
      <c r="BJ30" s="65"/>
      <c r="BK30" s="65"/>
      <c r="BL30" s="65"/>
      <c r="BM30" s="65"/>
      <c r="BN30" s="14"/>
    </row>
    <row r="31" spans="6:66" ht="17.100000000000001" customHeight="1" x14ac:dyDescent="0.1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AA31" s="85" t="s">
        <v>4</v>
      </c>
      <c r="AB31" s="86"/>
      <c r="AC31" s="86"/>
      <c r="AD31" s="86"/>
      <c r="AE31" s="86"/>
      <c r="AF31" s="86"/>
      <c r="AG31" s="86"/>
      <c r="AH31" s="86"/>
      <c r="AI31" s="87"/>
      <c r="AJ31" s="56">
        <f>SUM(AJ27:AN30)</f>
        <v>0</v>
      </c>
      <c r="AK31" s="56"/>
      <c r="AL31" s="56"/>
      <c r="AM31" s="56"/>
      <c r="AN31" s="56"/>
      <c r="AO31" s="56">
        <f>SUM(AO27:AS30)</f>
        <v>0</v>
      </c>
      <c r="AP31" s="56"/>
      <c r="AQ31" s="56"/>
      <c r="AR31" s="56"/>
      <c r="AS31" s="56"/>
      <c r="AT31" s="56">
        <f>SUM(AT27:AX30)</f>
        <v>0</v>
      </c>
      <c r="AU31" s="56"/>
      <c r="AV31" s="56"/>
      <c r="AW31" s="56"/>
      <c r="AX31" s="56"/>
      <c r="AY31" s="57">
        <f>SUM(AY27:BC30)</f>
        <v>0</v>
      </c>
      <c r="AZ31" s="58"/>
      <c r="BA31" s="58"/>
      <c r="BB31" s="58"/>
      <c r="BC31" s="59"/>
      <c r="BD31" s="60">
        <f t="shared" si="0"/>
        <v>0</v>
      </c>
      <c r="BE31" s="61"/>
      <c r="BF31" s="61"/>
      <c r="BG31" s="61"/>
      <c r="BH31" s="62"/>
      <c r="BI31" s="58">
        <f>SUM(BI27:BM30)</f>
        <v>0</v>
      </c>
      <c r="BJ31" s="58"/>
      <c r="BK31" s="58"/>
      <c r="BL31" s="58"/>
      <c r="BM31" s="58"/>
      <c r="BN31" s="14"/>
    </row>
    <row r="32" spans="6:66" ht="17.100000000000001" customHeight="1" x14ac:dyDescent="0.15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6:18" ht="17.100000000000001" hidden="1" customHeight="1" x14ac:dyDescent="0.1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6:18" ht="17.100000000000001" hidden="1" customHeight="1" x14ac:dyDescent="0.1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6:18" ht="17.100000000000001" hidden="1" customHeight="1" x14ac:dyDescent="0.15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6:18" ht="17.100000000000001" hidden="1" customHeight="1" x14ac:dyDescent="0.15"/>
    <row r="37" spans="6:18" ht="17.100000000000001" hidden="1" customHeight="1" x14ac:dyDescent="0.15"/>
    <row r="38" spans="6:18" ht="9.9499999999999993" hidden="1" customHeight="1" x14ac:dyDescent="0.15"/>
    <row r="39" spans="6:18" ht="17.100000000000001" hidden="1" customHeight="1" x14ac:dyDescent="0.15"/>
    <row r="40" spans="6:18" ht="17.100000000000001" hidden="1" customHeight="1" x14ac:dyDescent="0.15"/>
    <row r="41" spans="6:18" ht="17.100000000000001" hidden="1" customHeight="1" x14ac:dyDescent="0.15"/>
    <row r="42" spans="6:18" ht="17.100000000000001" hidden="1" customHeight="1" x14ac:dyDescent="0.15"/>
    <row r="43" spans="6:18" ht="9.9499999999999993" hidden="1" customHeight="1" x14ac:dyDescent="0.15"/>
    <row r="44" spans="6:18" ht="17.100000000000001" hidden="1" customHeight="1" x14ac:dyDescent="0.15"/>
    <row r="45" spans="6:18" ht="17.100000000000001" hidden="1" customHeight="1" x14ac:dyDescent="0.15"/>
    <row r="46" spans="6:18" ht="9.9499999999999993" hidden="1" customHeight="1" x14ac:dyDescent="0.15"/>
    <row r="47" spans="6:18" ht="17.100000000000001" hidden="1" customHeight="1" x14ac:dyDescent="0.15"/>
    <row r="48" spans="6:18" ht="17.100000000000001" hidden="1" customHeight="1" x14ac:dyDescent="0.15"/>
    <row r="49" spans="3:80" ht="17.100000000000001" hidden="1" customHeight="1" x14ac:dyDescent="0.15"/>
    <row r="50" spans="3:80" ht="17.100000000000001" hidden="1" customHeight="1" x14ac:dyDescent="0.15"/>
    <row r="51" spans="3:80" ht="9.9499999999999993" hidden="1" customHeight="1" x14ac:dyDescent="0.15"/>
    <row r="52" spans="3:80" ht="17.100000000000001" hidden="1" customHeight="1" x14ac:dyDescent="0.15"/>
    <row r="53" spans="3:80" ht="17.100000000000001" hidden="1" customHeight="1" x14ac:dyDescent="0.15"/>
    <row r="54" spans="3:80" ht="17.100000000000001" hidden="1" customHeight="1" x14ac:dyDescent="0.15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8"/>
    </row>
    <row r="55" spans="3:80" ht="13.5" hidden="1" x14ac:dyDescent="0.15">
      <c r="C55" s="19"/>
      <c r="D55" s="20"/>
      <c r="E55" s="20"/>
      <c r="F55" s="20" t="s">
        <v>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1"/>
      <c r="AN55" s="20"/>
      <c r="AO55" s="20"/>
      <c r="AP55" s="20"/>
      <c r="AQ55" s="20"/>
      <c r="AR55" s="20"/>
      <c r="AS55" s="20" t="s">
        <v>6</v>
      </c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2"/>
    </row>
    <row r="56" spans="3:80" ht="5.0999999999999996" hidden="1" customHeight="1" x14ac:dyDescent="0.15"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2"/>
    </row>
    <row r="57" spans="3:80" ht="13.5" hidden="1" x14ac:dyDescent="0.15">
      <c r="C57" s="19"/>
      <c r="D57" s="20"/>
      <c r="E57" s="20"/>
      <c r="F57" s="53" t="s">
        <v>7</v>
      </c>
      <c r="G57" s="53"/>
      <c r="H57" s="53"/>
      <c r="I57" s="53"/>
      <c r="J57" s="53"/>
      <c r="K57" s="53"/>
      <c r="L57" s="53"/>
      <c r="M57" s="53"/>
      <c r="N57" s="53"/>
      <c r="O57" s="53"/>
      <c r="P57" s="52" t="s">
        <v>8</v>
      </c>
      <c r="Q57" s="53"/>
      <c r="R57" s="53"/>
      <c r="S57" s="53"/>
      <c r="T57" s="53"/>
      <c r="U57" s="53"/>
      <c r="V57" s="53" t="s">
        <v>8</v>
      </c>
      <c r="W57" s="53"/>
      <c r="X57" s="53"/>
      <c r="Y57" s="53"/>
      <c r="Z57" s="53"/>
      <c r="AA57" s="53"/>
      <c r="AB57" s="53" t="s">
        <v>8</v>
      </c>
      <c r="AC57" s="53"/>
      <c r="AD57" s="53"/>
      <c r="AE57" s="53"/>
      <c r="AF57" s="53"/>
      <c r="AG57" s="54"/>
      <c r="AH57" s="53" t="s">
        <v>9</v>
      </c>
      <c r="AI57" s="53"/>
      <c r="AJ57" s="53"/>
      <c r="AK57" s="53"/>
      <c r="AL57" s="53"/>
      <c r="AM57" s="53"/>
      <c r="AN57" s="20"/>
      <c r="AO57" s="20"/>
      <c r="AP57" s="20"/>
      <c r="AQ57" s="20"/>
      <c r="AR57" s="20"/>
      <c r="AS57" s="53" t="s">
        <v>10</v>
      </c>
      <c r="AT57" s="53"/>
      <c r="AU57" s="53"/>
      <c r="AV57" s="53"/>
      <c r="AW57" s="53"/>
      <c r="AX57" s="53"/>
      <c r="AY57" s="53"/>
      <c r="AZ57" s="53"/>
      <c r="BA57" s="53"/>
      <c r="BB57" s="53"/>
      <c r="BC57" s="52" t="s">
        <v>8</v>
      </c>
      <c r="BD57" s="53"/>
      <c r="BE57" s="53"/>
      <c r="BF57" s="53"/>
      <c r="BG57" s="53"/>
      <c r="BH57" s="53"/>
      <c r="BI57" s="53" t="s">
        <v>8</v>
      </c>
      <c r="BJ57" s="53"/>
      <c r="BK57" s="53"/>
      <c r="BL57" s="53"/>
      <c r="BM57" s="53"/>
      <c r="BN57" s="53"/>
      <c r="BO57" s="53" t="s">
        <v>8</v>
      </c>
      <c r="BP57" s="53"/>
      <c r="BQ57" s="53"/>
      <c r="BR57" s="53"/>
      <c r="BS57" s="53"/>
      <c r="BT57" s="54"/>
      <c r="BU57" s="53" t="s">
        <v>9</v>
      </c>
      <c r="BV57" s="53"/>
      <c r="BW57" s="53"/>
      <c r="BX57" s="53"/>
      <c r="BY57" s="53"/>
      <c r="BZ57" s="53"/>
      <c r="CA57" s="20"/>
      <c r="CB57" s="22"/>
    </row>
    <row r="58" spans="3:80" ht="13.5" hidden="1" x14ac:dyDescent="0.15">
      <c r="C58" s="19"/>
      <c r="D58" s="20"/>
      <c r="E58" s="20"/>
      <c r="F58" s="40" t="s">
        <v>11</v>
      </c>
      <c r="G58" s="40"/>
      <c r="H58" s="40"/>
      <c r="I58" s="40"/>
      <c r="J58" s="40"/>
      <c r="K58" s="40"/>
      <c r="L58" s="40"/>
      <c r="M58" s="40"/>
      <c r="N58" s="40"/>
      <c r="O58" s="40"/>
      <c r="P58" s="49">
        <v>50</v>
      </c>
      <c r="Q58" s="50"/>
      <c r="R58" s="50"/>
      <c r="S58" s="50"/>
      <c r="T58" s="50"/>
      <c r="U58" s="50"/>
      <c r="V58" s="50">
        <v>60</v>
      </c>
      <c r="W58" s="50"/>
      <c r="X58" s="50"/>
      <c r="Y58" s="50"/>
      <c r="Z58" s="50"/>
      <c r="AA58" s="50"/>
      <c r="AB58" s="50">
        <v>40</v>
      </c>
      <c r="AC58" s="50"/>
      <c r="AD58" s="50"/>
      <c r="AE58" s="50"/>
      <c r="AF58" s="50"/>
      <c r="AG58" s="51"/>
      <c r="AH58" s="55">
        <f>AB58/$AB$65*100</f>
        <v>26.666666666666668</v>
      </c>
      <c r="AI58" s="55"/>
      <c r="AJ58" s="55"/>
      <c r="AK58" s="55"/>
      <c r="AL58" s="55"/>
      <c r="AM58" s="55"/>
      <c r="AN58" s="20"/>
      <c r="AO58" s="20"/>
      <c r="AP58" s="20"/>
      <c r="AQ58" s="20"/>
      <c r="AR58" s="20"/>
      <c r="AS58" s="40" t="s">
        <v>12</v>
      </c>
      <c r="AT58" s="40"/>
      <c r="AU58" s="40"/>
      <c r="AV58" s="40"/>
      <c r="AW58" s="40"/>
      <c r="AX58" s="40"/>
      <c r="AY58" s="40"/>
      <c r="AZ58" s="40"/>
      <c r="BA58" s="40"/>
      <c r="BB58" s="40"/>
      <c r="BC58" s="49">
        <v>10</v>
      </c>
      <c r="BD58" s="50"/>
      <c r="BE58" s="50"/>
      <c r="BF58" s="50"/>
      <c r="BG58" s="50"/>
      <c r="BH58" s="50"/>
      <c r="BI58" s="50">
        <v>12</v>
      </c>
      <c r="BJ58" s="50"/>
      <c r="BK58" s="50"/>
      <c r="BL58" s="50"/>
      <c r="BM58" s="50"/>
      <c r="BN58" s="50"/>
      <c r="BO58" s="50">
        <v>13</v>
      </c>
      <c r="BP58" s="50"/>
      <c r="BQ58" s="50"/>
      <c r="BR58" s="50"/>
      <c r="BS58" s="50"/>
      <c r="BT58" s="51"/>
      <c r="BU58" s="55">
        <f>BO58/$BO$65*100</f>
        <v>32.5</v>
      </c>
      <c r="BV58" s="55"/>
      <c r="BW58" s="55"/>
      <c r="BX58" s="55"/>
      <c r="BY58" s="55"/>
      <c r="BZ58" s="55"/>
      <c r="CA58" s="20"/>
      <c r="CB58" s="22"/>
    </row>
    <row r="59" spans="3:80" ht="13.5" hidden="1" x14ac:dyDescent="0.15">
      <c r="C59" s="19"/>
      <c r="D59" s="20"/>
      <c r="E59" s="20"/>
      <c r="F59" s="40" t="s">
        <v>13</v>
      </c>
      <c r="G59" s="40"/>
      <c r="H59" s="40"/>
      <c r="I59" s="40"/>
      <c r="J59" s="40"/>
      <c r="K59" s="40"/>
      <c r="L59" s="40"/>
      <c r="M59" s="40"/>
      <c r="N59" s="40"/>
      <c r="O59" s="40"/>
      <c r="P59" s="49">
        <v>30</v>
      </c>
      <c r="Q59" s="50"/>
      <c r="R59" s="50"/>
      <c r="S59" s="50"/>
      <c r="T59" s="50"/>
      <c r="U59" s="50"/>
      <c r="V59" s="50">
        <v>40</v>
      </c>
      <c r="W59" s="50"/>
      <c r="X59" s="50"/>
      <c r="Y59" s="50"/>
      <c r="Z59" s="50"/>
      <c r="AA59" s="50"/>
      <c r="AB59" s="50">
        <v>30</v>
      </c>
      <c r="AC59" s="50"/>
      <c r="AD59" s="50"/>
      <c r="AE59" s="50"/>
      <c r="AF59" s="50"/>
      <c r="AG59" s="51"/>
      <c r="AH59" s="42">
        <f>AB59/$AB$65*100</f>
        <v>20</v>
      </c>
      <c r="AI59" s="42"/>
      <c r="AJ59" s="42"/>
      <c r="AK59" s="42"/>
      <c r="AL59" s="42"/>
      <c r="AM59" s="42"/>
      <c r="AN59" s="20"/>
      <c r="AO59" s="20"/>
      <c r="AP59" s="20"/>
      <c r="AQ59" s="20"/>
      <c r="AR59" s="20"/>
      <c r="AS59" s="40" t="s">
        <v>14</v>
      </c>
      <c r="AT59" s="40"/>
      <c r="AU59" s="40"/>
      <c r="AV59" s="40"/>
      <c r="AW59" s="40"/>
      <c r="AX59" s="40"/>
      <c r="AY59" s="40"/>
      <c r="AZ59" s="40"/>
      <c r="BA59" s="40"/>
      <c r="BB59" s="40"/>
      <c r="BC59" s="49">
        <v>5</v>
      </c>
      <c r="BD59" s="50"/>
      <c r="BE59" s="50"/>
      <c r="BF59" s="50"/>
      <c r="BG59" s="50"/>
      <c r="BH59" s="50"/>
      <c r="BI59" s="50">
        <v>4</v>
      </c>
      <c r="BJ59" s="50"/>
      <c r="BK59" s="50"/>
      <c r="BL59" s="50"/>
      <c r="BM59" s="50"/>
      <c r="BN59" s="50"/>
      <c r="BO59" s="50">
        <v>4</v>
      </c>
      <c r="BP59" s="50"/>
      <c r="BQ59" s="50"/>
      <c r="BR59" s="50"/>
      <c r="BS59" s="50"/>
      <c r="BT59" s="51"/>
      <c r="BU59" s="42">
        <f>BO59/$BO$65*100</f>
        <v>10</v>
      </c>
      <c r="BV59" s="42"/>
      <c r="BW59" s="42"/>
      <c r="BX59" s="42"/>
      <c r="BY59" s="42"/>
      <c r="BZ59" s="42"/>
      <c r="CA59" s="20"/>
      <c r="CB59" s="22"/>
    </row>
    <row r="60" spans="3:80" ht="13.5" hidden="1" x14ac:dyDescent="0.15">
      <c r="C60" s="19"/>
      <c r="D60" s="20"/>
      <c r="E60" s="20"/>
      <c r="F60" s="40" t="s">
        <v>15</v>
      </c>
      <c r="G60" s="40"/>
      <c r="H60" s="40"/>
      <c r="I60" s="40"/>
      <c r="J60" s="40"/>
      <c r="K60" s="40"/>
      <c r="L60" s="40"/>
      <c r="M60" s="40"/>
      <c r="N60" s="40"/>
      <c r="O60" s="40"/>
      <c r="P60" s="49">
        <v>20</v>
      </c>
      <c r="Q60" s="50"/>
      <c r="R60" s="50"/>
      <c r="S60" s="50"/>
      <c r="T60" s="50"/>
      <c r="U60" s="50"/>
      <c r="V60" s="50">
        <v>20</v>
      </c>
      <c r="W60" s="50"/>
      <c r="X60" s="50"/>
      <c r="Y60" s="50"/>
      <c r="Z60" s="50"/>
      <c r="AA60" s="50"/>
      <c r="AB60" s="50">
        <v>20</v>
      </c>
      <c r="AC60" s="50"/>
      <c r="AD60" s="50"/>
      <c r="AE60" s="50"/>
      <c r="AF60" s="50"/>
      <c r="AG60" s="51"/>
      <c r="AH60" s="33">
        <f>AB60/$AB$65*100</f>
        <v>13.333333333333334</v>
      </c>
      <c r="AI60" s="33"/>
      <c r="AJ60" s="33"/>
      <c r="AK60" s="33"/>
      <c r="AL60" s="33"/>
      <c r="AM60" s="33"/>
      <c r="AN60" s="20"/>
      <c r="AO60" s="20"/>
      <c r="AP60" s="20"/>
      <c r="AQ60" s="20"/>
      <c r="AR60" s="20"/>
      <c r="AS60" s="40" t="s">
        <v>16</v>
      </c>
      <c r="AT60" s="40"/>
      <c r="AU60" s="40"/>
      <c r="AV60" s="40"/>
      <c r="AW60" s="40"/>
      <c r="AX60" s="40"/>
      <c r="AY60" s="40"/>
      <c r="AZ60" s="40"/>
      <c r="BA60" s="40"/>
      <c r="BB60" s="40"/>
      <c r="BC60" s="49">
        <v>0</v>
      </c>
      <c r="BD60" s="50"/>
      <c r="BE60" s="50"/>
      <c r="BF60" s="50"/>
      <c r="BG60" s="50"/>
      <c r="BH60" s="50"/>
      <c r="BI60" s="50">
        <v>0</v>
      </c>
      <c r="BJ60" s="50"/>
      <c r="BK60" s="50"/>
      <c r="BL60" s="50"/>
      <c r="BM60" s="50"/>
      <c r="BN60" s="50"/>
      <c r="BO60" s="50">
        <v>20</v>
      </c>
      <c r="BP60" s="50"/>
      <c r="BQ60" s="50"/>
      <c r="BR60" s="50"/>
      <c r="BS60" s="50"/>
      <c r="BT60" s="51"/>
      <c r="BU60" s="33">
        <f>BO60/$BO$65*100</f>
        <v>50</v>
      </c>
      <c r="BV60" s="33"/>
      <c r="BW60" s="33"/>
      <c r="BX60" s="33"/>
      <c r="BY60" s="33"/>
      <c r="BZ60" s="33"/>
      <c r="CA60" s="20"/>
      <c r="CB60" s="22"/>
    </row>
    <row r="61" spans="3:80" ht="13.5" hidden="1" x14ac:dyDescent="0.15">
      <c r="C61" s="19"/>
      <c r="D61" s="20"/>
      <c r="E61" s="20"/>
      <c r="F61" s="45" t="s">
        <v>17</v>
      </c>
      <c r="G61" s="45"/>
      <c r="H61" s="45"/>
      <c r="I61" s="45"/>
      <c r="J61" s="45"/>
      <c r="K61" s="45"/>
      <c r="L61" s="45"/>
      <c r="M61" s="45"/>
      <c r="N61" s="45"/>
      <c r="O61" s="45"/>
      <c r="P61" s="46">
        <f>SUM(P58:U60)</f>
        <v>100</v>
      </c>
      <c r="Q61" s="47"/>
      <c r="R61" s="47"/>
      <c r="S61" s="47"/>
      <c r="T61" s="47"/>
      <c r="U61" s="47"/>
      <c r="V61" s="47">
        <f>SUM(V58:AA60)</f>
        <v>120</v>
      </c>
      <c r="W61" s="47"/>
      <c r="X61" s="47"/>
      <c r="Y61" s="47"/>
      <c r="Z61" s="47"/>
      <c r="AA61" s="47"/>
      <c r="AB61" s="47">
        <f>SUM(AB58:AG60)</f>
        <v>90</v>
      </c>
      <c r="AC61" s="47"/>
      <c r="AD61" s="47"/>
      <c r="AE61" s="47"/>
      <c r="AF61" s="47"/>
      <c r="AG61" s="48"/>
      <c r="AH61" s="39">
        <f>AB61/$AB$65*100</f>
        <v>60</v>
      </c>
      <c r="AI61" s="39"/>
      <c r="AJ61" s="39"/>
      <c r="AK61" s="39"/>
      <c r="AL61" s="39"/>
      <c r="AM61" s="39"/>
      <c r="AN61" s="20"/>
      <c r="AO61" s="20"/>
      <c r="AP61" s="20"/>
      <c r="AQ61" s="20"/>
      <c r="AR61" s="20"/>
      <c r="AS61" s="45" t="s">
        <v>17</v>
      </c>
      <c r="AT61" s="45"/>
      <c r="AU61" s="45"/>
      <c r="AV61" s="45"/>
      <c r="AW61" s="45"/>
      <c r="AX61" s="45"/>
      <c r="AY61" s="45"/>
      <c r="AZ61" s="45"/>
      <c r="BA61" s="45"/>
      <c r="BB61" s="45"/>
      <c r="BC61" s="46">
        <f>SUM(BC58:BH60)</f>
        <v>15</v>
      </c>
      <c r="BD61" s="47"/>
      <c r="BE61" s="47"/>
      <c r="BF61" s="47"/>
      <c r="BG61" s="47"/>
      <c r="BH61" s="47"/>
      <c r="BI61" s="47">
        <f>SUM(BI58:BN60)</f>
        <v>16</v>
      </c>
      <c r="BJ61" s="47"/>
      <c r="BK61" s="47"/>
      <c r="BL61" s="47"/>
      <c r="BM61" s="47"/>
      <c r="BN61" s="47"/>
      <c r="BO61" s="47">
        <f>SUM(BO58:BT60)</f>
        <v>37</v>
      </c>
      <c r="BP61" s="47"/>
      <c r="BQ61" s="47"/>
      <c r="BR61" s="47"/>
      <c r="BS61" s="47"/>
      <c r="BT61" s="48"/>
      <c r="BU61" s="39">
        <f>BO61/$BO$65*100</f>
        <v>92.5</v>
      </c>
      <c r="BV61" s="39"/>
      <c r="BW61" s="39"/>
      <c r="BX61" s="39"/>
      <c r="BY61" s="39"/>
      <c r="BZ61" s="39"/>
      <c r="CA61" s="20"/>
      <c r="CB61" s="22"/>
    </row>
    <row r="62" spans="3:80" ht="13.5" hidden="1" x14ac:dyDescent="0.15">
      <c r="C62" s="19"/>
      <c r="D62" s="20"/>
      <c r="E62" s="20"/>
      <c r="F62" s="40" t="s">
        <v>9</v>
      </c>
      <c r="G62" s="40"/>
      <c r="H62" s="40"/>
      <c r="I62" s="40"/>
      <c r="J62" s="40"/>
      <c r="K62" s="40"/>
      <c r="L62" s="40"/>
      <c r="M62" s="40"/>
      <c r="N62" s="40"/>
      <c r="O62" s="40"/>
      <c r="P62" s="41">
        <f>P61/P65*100</f>
        <v>52.631578947368418</v>
      </c>
      <c r="Q62" s="42"/>
      <c r="R62" s="42"/>
      <c r="S62" s="42"/>
      <c r="T62" s="42"/>
      <c r="U62" s="42"/>
      <c r="V62" s="42">
        <f>V61/V65*100</f>
        <v>60</v>
      </c>
      <c r="W62" s="42"/>
      <c r="X62" s="42"/>
      <c r="Y62" s="42"/>
      <c r="Z62" s="42"/>
      <c r="AA62" s="42"/>
      <c r="AB62" s="42">
        <f>AB61/AB65*100</f>
        <v>60</v>
      </c>
      <c r="AC62" s="42"/>
      <c r="AD62" s="42"/>
      <c r="AE62" s="42"/>
      <c r="AF62" s="42"/>
      <c r="AG62" s="43"/>
      <c r="AH62" s="44"/>
      <c r="AI62" s="44"/>
      <c r="AJ62" s="44"/>
      <c r="AK62" s="44"/>
      <c r="AL62" s="44"/>
      <c r="AM62" s="44"/>
      <c r="AN62" s="20"/>
      <c r="AO62" s="20"/>
      <c r="AP62" s="20"/>
      <c r="AQ62" s="20"/>
      <c r="AR62" s="20"/>
      <c r="AS62" s="40" t="s">
        <v>9</v>
      </c>
      <c r="AT62" s="40"/>
      <c r="AU62" s="40"/>
      <c r="AV62" s="40"/>
      <c r="AW62" s="40"/>
      <c r="AX62" s="40"/>
      <c r="AY62" s="40"/>
      <c r="AZ62" s="40"/>
      <c r="BA62" s="40"/>
      <c r="BB62" s="40"/>
      <c r="BC62" s="41">
        <f>BC61/BC65*100</f>
        <v>88.235294117647058</v>
      </c>
      <c r="BD62" s="42"/>
      <c r="BE62" s="42"/>
      <c r="BF62" s="42"/>
      <c r="BG62" s="42"/>
      <c r="BH62" s="42"/>
      <c r="BI62" s="42">
        <f>BI61/BI65*100</f>
        <v>88.888888888888886</v>
      </c>
      <c r="BJ62" s="42"/>
      <c r="BK62" s="42"/>
      <c r="BL62" s="42"/>
      <c r="BM62" s="42"/>
      <c r="BN62" s="42"/>
      <c r="BO62" s="42">
        <f>BO61/BO65*100</f>
        <v>92.5</v>
      </c>
      <c r="BP62" s="42"/>
      <c r="BQ62" s="42"/>
      <c r="BR62" s="42"/>
      <c r="BS62" s="42"/>
      <c r="BT62" s="43"/>
      <c r="BU62" s="44"/>
      <c r="BV62" s="44"/>
      <c r="BW62" s="44"/>
      <c r="BX62" s="44"/>
      <c r="BY62" s="44"/>
      <c r="BZ62" s="44"/>
      <c r="CA62" s="20"/>
      <c r="CB62" s="22"/>
    </row>
    <row r="63" spans="3:80" ht="13.5" hidden="1" x14ac:dyDescent="0.15">
      <c r="C63" s="19"/>
      <c r="D63" s="20"/>
      <c r="E63" s="20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0"/>
      <c r="AO63" s="20"/>
      <c r="AP63" s="20"/>
      <c r="AQ63" s="20"/>
      <c r="AR63" s="20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0"/>
      <c r="CB63" s="22"/>
    </row>
    <row r="64" spans="3:80" ht="13.5" hidden="1" x14ac:dyDescent="0.15">
      <c r="C64" s="19"/>
      <c r="D64" s="20"/>
      <c r="E64" s="20"/>
      <c r="F64" s="38" t="s">
        <v>18</v>
      </c>
      <c r="G64" s="38"/>
      <c r="H64" s="38"/>
      <c r="I64" s="38"/>
      <c r="J64" s="38"/>
      <c r="K64" s="38"/>
      <c r="L64" s="38"/>
      <c r="M64" s="38"/>
      <c r="N64" s="38"/>
      <c r="O64" s="38"/>
      <c r="P64" s="30">
        <v>90</v>
      </c>
      <c r="Q64" s="31"/>
      <c r="R64" s="31"/>
      <c r="S64" s="31"/>
      <c r="T64" s="31"/>
      <c r="U64" s="31"/>
      <c r="V64" s="31">
        <v>80</v>
      </c>
      <c r="W64" s="31"/>
      <c r="X64" s="31"/>
      <c r="Y64" s="31"/>
      <c r="Z64" s="31"/>
      <c r="AA64" s="31"/>
      <c r="AB64" s="31">
        <v>60</v>
      </c>
      <c r="AC64" s="31"/>
      <c r="AD64" s="31"/>
      <c r="AE64" s="31"/>
      <c r="AF64" s="31"/>
      <c r="AG64" s="32"/>
      <c r="AH64" s="33">
        <f>AB64/$AB$65*100</f>
        <v>40</v>
      </c>
      <c r="AI64" s="33"/>
      <c r="AJ64" s="33"/>
      <c r="AK64" s="33"/>
      <c r="AL64" s="33"/>
      <c r="AM64" s="33"/>
      <c r="AN64" s="20"/>
      <c r="AO64" s="20"/>
      <c r="AP64" s="20"/>
      <c r="AQ64" s="20"/>
      <c r="AR64" s="20"/>
      <c r="AS64" s="38" t="s">
        <v>18</v>
      </c>
      <c r="AT64" s="38"/>
      <c r="AU64" s="38"/>
      <c r="AV64" s="38"/>
      <c r="AW64" s="38"/>
      <c r="AX64" s="38"/>
      <c r="AY64" s="38"/>
      <c r="AZ64" s="38"/>
      <c r="BA64" s="38"/>
      <c r="BB64" s="38"/>
      <c r="BC64" s="30">
        <v>2</v>
      </c>
      <c r="BD64" s="31"/>
      <c r="BE64" s="31"/>
      <c r="BF64" s="31"/>
      <c r="BG64" s="31"/>
      <c r="BH64" s="31"/>
      <c r="BI64" s="31">
        <v>2</v>
      </c>
      <c r="BJ64" s="31"/>
      <c r="BK64" s="31"/>
      <c r="BL64" s="31"/>
      <c r="BM64" s="31"/>
      <c r="BN64" s="31"/>
      <c r="BO64" s="31">
        <v>3</v>
      </c>
      <c r="BP64" s="31"/>
      <c r="BQ64" s="31"/>
      <c r="BR64" s="31"/>
      <c r="BS64" s="31"/>
      <c r="BT64" s="32"/>
      <c r="BU64" s="33">
        <f>BO64/$BO$65*100</f>
        <v>7.5</v>
      </c>
      <c r="BV64" s="33"/>
      <c r="BW64" s="33"/>
      <c r="BX64" s="33"/>
      <c r="BY64" s="33"/>
      <c r="BZ64" s="33"/>
      <c r="CA64" s="20"/>
      <c r="CB64" s="22"/>
    </row>
    <row r="65" spans="3:80" ht="13.5" hidden="1" x14ac:dyDescent="0.15">
      <c r="C65" s="19"/>
      <c r="D65" s="20"/>
      <c r="E65" s="20"/>
      <c r="F65" s="34" t="s">
        <v>19</v>
      </c>
      <c r="G65" s="34"/>
      <c r="H65" s="34"/>
      <c r="I65" s="34"/>
      <c r="J65" s="34"/>
      <c r="K65" s="34"/>
      <c r="L65" s="34"/>
      <c r="M65" s="34"/>
      <c r="N65" s="34"/>
      <c r="O65" s="34"/>
      <c r="P65" s="35">
        <f>P61+P64</f>
        <v>190</v>
      </c>
      <c r="Q65" s="36"/>
      <c r="R65" s="36"/>
      <c r="S65" s="36"/>
      <c r="T65" s="36"/>
      <c r="U65" s="36"/>
      <c r="V65" s="36">
        <f>V61+V64</f>
        <v>200</v>
      </c>
      <c r="W65" s="36"/>
      <c r="X65" s="36"/>
      <c r="Y65" s="36"/>
      <c r="Z65" s="36"/>
      <c r="AA65" s="36"/>
      <c r="AB65" s="36">
        <f>AB61+AB64</f>
        <v>150</v>
      </c>
      <c r="AC65" s="36"/>
      <c r="AD65" s="36"/>
      <c r="AE65" s="36"/>
      <c r="AF65" s="36"/>
      <c r="AG65" s="37"/>
      <c r="AH65" s="29">
        <f>AB65/$AB$65*100</f>
        <v>100</v>
      </c>
      <c r="AI65" s="29"/>
      <c r="AJ65" s="29"/>
      <c r="AK65" s="29"/>
      <c r="AL65" s="29"/>
      <c r="AM65" s="29"/>
      <c r="AN65" s="20"/>
      <c r="AO65" s="20"/>
      <c r="AP65" s="20"/>
      <c r="AQ65" s="20"/>
      <c r="AR65" s="20"/>
      <c r="AS65" s="34" t="s">
        <v>19</v>
      </c>
      <c r="AT65" s="34"/>
      <c r="AU65" s="34"/>
      <c r="AV65" s="34"/>
      <c r="AW65" s="34"/>
      <c r="AX65" s="34"/>
      <c r="AY65" s="34"/>
      <c r="AZ65" s="34"/>
      <c r="BA65" s="34"/>
      <c r="BB65" s="34"/>
      <c r="BC65" s="35">
        <f>BC61+BC64</f>
        <v>17</v>
      </c>
      <c r="BD65" s="36"/>
      <c r="BE65" s="36"/>
      <c r="BF65" s="36"/>
      <c r="BG65" s="36"/>
      <c r="BH65" s="36"/>
      <c r="BI65" s="36">
        <f>BI61+BI64</f>
        <v>18</v>
      </c>
      <c r="BJ65" s="36"/>
      <c r="BK65" s="36"/>
      <c r="BL65" s="36"/>
      <c r="BM65" s="36"/>
      <c r="BN65" s="36"/>
      <c r="BO65" s="36">
        <f>BO61+BO64</f>
        <v>40</v>
      </c>
      <c r="BP65" s="36"/>
      <c r="BQ65" s="36"/>
      <c r="BR65" s="36"/>
      <c r="BS65" s="36"/>
      <c r="BT65" s="37"/>
      <c r="BU65" s="29">
        <f>BO65/$BO$65*100</f>
        <v>100</v>
      </c>
      <c r="BV65" s="29"/>
      <c r="BW65" s="29"/>
      <c r="BX65" s="29"/>
      <c r="BY65" s="29"/>
      <c r="BZ65" s="29"/>
      <c r="CA65" s="20"/>
      <c r="CB65" s="22"/>
    </row>
    <row r="66" spans="3:80" ht="17.100000000000001" hidden="1" customHeight="1" x14ac:dyDescent="0.15"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7"/>
    </row>
    <row r="67" spans="3:80" ht="17.100000000000001" hidden="1" customHeight="1" x14ac:dyDescent="0.15"/>
    <row r="70" spans="3:80" ht="17.100000000000001" customHeight="1" x14ac:dyDescent="0.15">
      <c r="F70" s="28"/>
    </row>
  </sheetData>
  <mergeCells count="117">
    <mergeCell ref="AA31:AI31"/>
    <mergeCell ref="AJ27:AN27"/>
    <mergeCell ref="AO27:AS27"/>
    <mergeCell ref="AT27:AX27"/>
    <mergeCell ref="AY27:BC27"/>
    <mergeCell ref="BD27:BH27"/>
    <mergeCell ref="BI27:BM27"/>
    <mergeCell ref="AJ26:AN26"/>
    <mergeCell ref="AO26:AS26"/>
    <mergeCell ref="AT26:AX26"/>
    <mergeCell ref="AY26:BC26"/>
    <mergeCell ref="BD26:BH26"/>
    <mergeCell ref="BI26:BM26"/>
    <mergeCell ref="AJ29:AN29"/>
    <mergeCell ref="AO29:AS29"/>
    <mergeCell ref="AT29:AX29"/>
    <mergeCell ref="AY29:BC29"/>
    <mergeCell ref="BD29:BH29"/>
    <mergeCell ref="BI29:BM29"/>
    <mergeCell ref="AJ28:AN28"/>
    <mergeCell ref="AO28:AS28"/>
    <mergeCell ref="AT28:AX28"/>
    <mergeCell ref="AY28:BC28"/>
    <mergeCell ref="BD28:BH28"/>
    <mergeCell ref="BI28:BM28"/>
    <mergeCell ref="AJ31:AN31"/>
    <mergeCell ref="AO31:AS31"/>
    <mergeCell ref="AT31:AX31"/>
    <mergeCell ref="AY31:BC31"/>
    <mergeCell ref="BD31:BH31"/>
    <mergeCell ref="BI31:BM31"/>
    <mergeCell ref="AJ30:AN30"/>
    <mergeCell ref="AO30:AS30"/>
    <mergeCell ref="AT30:AX30"/>
    <mergeCell ref="AY30:BC30"/>
    <mergeCell ref="BD30:BH30"/>
    <mergeCell ref="BI30:BM30"/>
    <mergeCell ref="BC57:BH57"/>
    <mergeCell ref="BI57:BN57"/>
    <mergeCell ref="BO57:BT57"/>
    <mergeCell ref="BU57:BZ57"/>
    <mergeCell ref="F58:O58"/>
    <mergeCell ref="P58:U58"/>
    <mergeCell ref="V58:AA58"/>
    <mergeCell ref="AB58:AG58"/>
    <mergeCell ref="AH58:AM58"/>
    <mergeCell ref="AS58:BB58"/>
    <mergeCell ref="F57:O57"/>
    <mergeCell ref="P57:U57"/>
    <mergeCell ref="V57:AA57"/>
    <mergeCell ref="AB57:AG57"/>
    <mergeCell ref="AH57:AM57"/>
    <mergeCell ref="AS57:BB57"/>
    <mergeCell ref="BC58:BH58"/>
    <mergeCell ref="BI58:BN58"/>
    <mergeCell ref="BO58:BT58"/>
    <mergeCell ref="BU58:BZ58"/>
    <mergeCell ref="BU59:BZ59"/>
    <mergeCell ref="F60:O60"/>
    <mergeCell ref="P60:U60"/>
    <mergeCell ref="V60:AA60"/>
    <mergeCell ref="AB60:AG60"/>
    <mergeCell ref="AH60:AM60"/>
    <mergeCell ref="AS60:BB60"/>
    <mergeCell ref="BC60:BH60"/>
    <mergeCell ref="BI60:BN60"/>
    <mergeCell ref="BO60:BT60"/>
    <mergeCell ref="BU60:BZ60"/>
    <mergeCell ref="F59:O59"/>
    <mergeCell ref="P59:U59"/>
    <mergeCell ref="V59:AA59"/>
    <mergeCell ref="AB59:AG59"/>
    <mergeCell ref="AH59:AM59"/>
    <mergeCell ref="AS59:BB59"/>
    <mergeCell ref="BC59:BH59"/>
    <mergeCell ref="BI59:BN59"/>
    <mergeCell ref="BO59:BT59"/>
    <mergeCell ref="BU61:BZ61"/>
    <mergeCell ref="F62:O62"/>
    <mergeCell ref="P62:U62"/>
    <mergeCell ref="V62:AA62"/>
    <mergeCell ref="AB62:AG62"/>
    <mergeCell ref="AH62:AM62"/>
    <mergeCell ref="AS62:BB62"/>
    <mergeCell ref="BC62:BH62"/>
    <mergeCell ref="BI62:BN62"/>
    <mergeCell ref="BO62:BT62"/>
    <mergeCell ref="BU62:BZ62"/>
    <mergeCell ref="F61:O61"/>
    <mergeCell ref="P61:U61"/>
    <mergeCell ref="V61:AA61"/>
    <mergeCell ref="AB61:AG61"/>
    <mergeCell ref="AH61:AM61"/>
    <mergeCell ref="AS61:BB61"/>
    <mergeCell ref="BC61:BH61"/>
    <mergeCell ref="BI61:BN61"/>
    <mergeCell ref="BO61:BT61"/>
    <mergeCell ref="BU65:BZ65"/>
    <mergeCell ref="BC64:BH64"/>
    <mergeCell ref="BI64:BN64"/>
    <mergeCell ref="BO64:BT64"/>
    <mergeCell ref="BU64:BZ64"/>
    <mergeCell ref="F65:O65"/>
    <mergeCell ref="P65:U65"/>
    <mergeCell ref="V65:AA65"/>
    <mergeCell ref="AB65:AG65"/>
    <mergeCell ref="AH65:AM65"/>
    <mergeCell ref="AS65:BB65"/>
    <mergeCell ref="F64:O64"/>
    <mergeCell ref="P64:U64"/>
    <mergeCell ref="V64:AA64"/>
    <mergeCell ref="AB64:AG64"/>
    <mergeCell ref="AH64:AM64"/>
    <mergeCell ref="AS64:BB64"/>
    <mergeCell ref="BC65:BH65"/>
    <mergeCell ref="BI65:BN65"/>
    <mergeCell ref="BO65:BT65"/>
  </mergeCells>
  <phoneticPr fontId="2"/>
  <printOptions horizontalCentered="1"/>
  <pageMargins left="0" right="0" top="0.78740157480314965" bottom="0.39370078740157483" header="0.59055118110236227" footer="0.19685039370078741"/>
  <pageSetup paperSize="9" orientation="landscape" r:id="rId1"/>
  <headerFooter alignWithMargins="0">
    <oddHeader>&amp;C&amp;"HGP創英角ｺﾞｼｯｸUB,標準"&amp;18&amp;A</oddHeader>
    <oddFooter>&amp;C4</oddFooter>
  </headerFooter>
  <ignoredErrors>
    <ignoredError sqref="BD27:B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ビジネスモデル俯瞰図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2015-05-08T00:41:36Z</dcterms:modified>
</cp:coreProperties>
</file>