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664" activeTab="0"/>
  </bookViews>
  <sheets>
    <sheet name="改良事業" sheetId="1" r:id="rId1"/>
    <sheet name="プロモーション事業" sheetId="2" r:id="rId2"/>
    <sheet name="改良事業 (記載例)" sheetId="3" r:id="rId3"/>
    <sheet name="プロモーション事業 (記載例)" sheetId="4" r:id="rId4"/>
  </sheets>
  <definedNames>
    <definedName name="_xlnm.Print_Area" localSheetId="3">'プロモーション事業 (記載例)'!$A$1:$K$35</definedName>
  </definedNames>
  <calcPr fullCalcOnLoad="1"/>
</workbook>
</file>

<file path=xl/sharedStrings.xml><?xml version="1.0" encoding="utf-8"?>
<sst xmlns="http://schemas.openxmlformats.org/spreadsheetml/2006/main" count="188" uniqueCount="61">
  <si>
    <t>区分</t>
  </si>
  <si>
    <t>内容（仕様等）</t>
  </si>
  <si>
    <t>単位</t>
  </si>
  <si>
    <t>数量</t>
  </si>
  <si>
    <t>単価</t>
  </si>
  <si>
    <t>備考</t>
  </si>
  <si>
    <t>謝金</t>
  </si>
  <si>
    <t>専門家</t>
  </si>
  <si>
    <t>計</t>
  </si>
  <si>
    <t>旅費</t>
  </si>
  <si>
    <t>庁費</t>
  </si>
  <si>
    <t>委託費</t>
  </si>
  <si>
    <t>合計</t>
  </si>
  <si>
    <t>（単位：千円）</t>
  </si>
  <si>
    <t>※すべて税抜き</t>
  </si>
  <si>
    <t>原材料費</t>
  </si>
  <si>
    <t>外注費</t>
  </si>
  <si>
    <t>機械装置工作器具</t>
  </si>
  <si>
    <t>※適宜、行を増やしても構わないこと。</t>
  </si>
  <si>
    <t>※不要な経費は削除して構わないこと。</t>
  </si>
  <si>
    <t>調査研究費</t>
  </si>
  <si>
    <t>印刷製本費</t>
  </si>
  <si>
    <t>資料購入費</t>
  </si>
  <si>
    <t>通信運搬費</t>
  </si>
  <si>
    <t>消耗品費</t>
  </si>
  <si>
    <t>雑役務費</t>
  </si>
  <si>
    <t>資料購入費</t>
  </si>
  <si>
    <t>消耗品費</t>
  </si>
  <si>
    <t>回</t>
  </si>
  <si>
    <t>山口⇔東京</t>
  </si>
  <si>
    <t>個</t>
  </si>
  <si>
    <t>一式</t>
  </si>
  <si>
    <t>○○○○</t>
  </si>
  <si>
    <t>○○○</t>
  </si>
  <si>
    <t>△△</t>
  </si>
  <si>
    <t>ｋｇ</t>
  </si>
  <si>
    <t>2人分(3回×2)</t>
  </si>
  <si>
    <t>枚</t>
  </si>
  <si>
    <t>○○⇔□□</t>
  </si>
  <si>
    <t>○○⇔△△</t>
  </si>
  <si>
    <t>パンフレット</t>
  </si>
  <si>
    <t>経費
区分</t>
  </si>
  <si>
    <t>総事業費（補助対象外経費も含む）</t>
  </si>
  <si>
    <t>補助事業に要する経費</t>
  </si>
  <si>
    <t>補助金交付申請額</t>
  </si>
  <si>
    <t>様式第１（別紙添付）</t>
  </si>
  <si>
    <t>やまぐち頑張る企業応援プロジェクト売上拡大事業助成金　　　                        　　　　　　　　　　　　　　　　　　　　　　　　　　　　　</t>
  </si>
  <si>
    <t>社員</t>
  </si>
  <si>
    <t>開発事業費</t>
  </si>
  <si>
    <t>知財関連
経費</t>
  </si>
  <si>
    <t>知財関連経費</t>
  </si>
  <si>
    <t>※助成金交付申請額は各経費の１／２以内で、かつ、千円未満切り捨てとすること。</t>
  </si>
  <si>
    <t>　　積算明細書（プロモーション事業）</t>
  </si>
  <si>
    <t>　　積算明細書（改良事業）</t>
  </si>
  <si>
    <t>外注費</t>
  </si>
  <si>
    <t>賃借料</t>
  </si>
  <si>
    <t>ＨＰの修正変更</t>
  </si>
  <si>
    <t>英字対応 など</t>
  </si>
  <si>
    <t>△△の試作作成</t>
  </si>
  <si>
    <t>賃借料</t>
  </si>
  <si>
    <t>専門家・コンサルタント料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</si>
</sst>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38" fontId="0" fillId="0" borderId="0" xfId="49" applyFont="1" applyAlignment="1">
      <alignment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shrinkToFit="1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38" fontId="0" fillId="0" borderId="10" xfId="49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1" xfId="49" applyBorder="1" applyAlignment="1">
      <alignment vertical="center"/>
    </xf>
    <xf numFmtId="176" fontId="0" fillId="0" borderId="10" xfId="49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38" fontId="6" fillId="0" borderId="10" xfId="49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</xdr:row>
      <xdr:rowOff>66675</xdr:rowOff>
    </xdr:from>
    <xdr:to>
      <xdr:col>8</xdr:col>
      <xdr:colOff>161925</xdr:colOff>
      <xdr:row>3</xdr:row>
      <xdr:rowOff>19050</xdr:rowOff>
    </xdr:to>
    <xdr:sp>
      <xdr:nvSpPr>
        <xdr:cNvPr id="1" name="吹き出し: 角を丸めた四角形 1"/>
        <xdr:cNvSpPr>
          <a:spLocks/>
        </xdr:cNvSpPr>
      </xdr:nvSpPr>
      <xdr:spPr>
        <a:xfrm>
          <a:off x="4295775" y="238125"/>
          <a:ext cx="1524000" cy="371475"/>
        </a:xfrm>
        <a:prstGeom prst="wedgeRoundRectCallout">
          <a:avLst>
            <a:gd name="adj1" fmla="val -22773"/>
            <a:gd name="adj2" fmla="val 65356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</xdr:row>
      <xdr:rowOff>19050</xdr:rowOff>
    </xdr:from>
    <xdr:to>
      <xdr:col>8</xdr:col>
      <xdr:colOff>47625</xdr:colOff>
      <xdr:row>2</xdr:row>
      <xdr:rowOff>209550</xdr:rowOff>
    </xdr:to>
    <xdr:sp>
      <xdr:nvSpPr>
        <xdr:cNvPr id="1" name="吹き出し: 角を丸めた四角形 1"/>
        <xdr:cNvSpPr>
          <a:spLocks/>
        </xdr:cNvSpPr>
      </xdr:nvSpPr>
      <xdr:spPr>
        <a:xfrm>
          <a:off x="4181475" y="190500"/>
          <a:ext cx="1524000" cy="361950"/>
        </a:xfrm>
        <a:prstGeom prst="wedgeRoundRectCallout">
          <a:avLst>
            <a:gd name="adj1" fmla="val -22773"/>
            <a:gd name="adj2" fmla="val 65356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="60" zoomScalePageLayoutView="0" workbookViewId="0" topLeftCell="A1">
      <selection activeCell="U12" sqref="U11:U12"/>
    </sheetView>
  </sheetViews>
  <sheetFormatPr defaultColWidth="9.00390625" defaultRowHeight="13.5"/>
  <cols>
    <col min="1" max="1" width="8.375" style="2" customWidth="1"/>
    <col min="2" max="2" width="12.375" style="2" customWidth="1"/>
    <col min="3" max="3" width="14.125" style="2" customWidth="1"/>
    <col min="4" max="6" width="5.625" style="2" customWidth="1"/>
    <col min="7" max="9" width="11.25390625" style="2" customWidth="1"/>
    <col min="10" max="10" width="11.625" style="2" customWidth="1"/>
    <col min="11" max="16384" width="9.00390625" style="2" customWidth="1"/>
  </cols>
  <sheetData>
    <row r="1" ht="13.5">
      <c r="J1" s="38" t="s">
        <v>45</v>
      </c>
    </row>
    <row r="2" ht="13.5">
      <c r="A2" s="39" t="s">
        <v>46</v>
      </c>
    </row>
    <row r="3" s="1" customFormat="1" ht="19.5" customHeight="1">
      <c r="A3" s="20" t="s">
        <v>53</v>
      </c>
    </row>
    <row r="4" ht="19.5" customHeight="1">
      <c r="J4" s="2" t="s">
        <v>13</v>
      </c>
    </row>
    <row r="5" spans="1:10" s="19" customFormat="1" ht="51" customHeight="1">
      <c r="A5" s="40" t="s">
        <v>41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36" t="s">
        <v>42</v>
      </c>
      <c r="H5" s="28" t="s">
        <v>43</v>
      </c>
      <c r="I5" s="28" t="s">
        <v>44</v>
      </c>
      <c r="J5" s="6" t="s">
        <v>5</v>
      </c>
    </row>
    <row r="6" spans="1:10" ht="15.75" customHeight="1">
      <c r="A6" s="46" t="s">
        <v>6</v>
      </c>
      <c r="B6" s="43" t="s">
        <v>60</v>
      </c>
      <c r="C6" s="3"/>
      <c r="D6" s="4"/>
      <c r="E6" s="5"/>
      <c r="F6" s="5"/>
      <c r="G6" s="5"/>
      <c r="H6" s="5"/>
      <c r="I6" s="59"/>
      <c r="J6" s="4"/>
    </row>
    <row r="7" spans="1:10" ht="15.75" customHeight="1">
      <c r="A7" s="47"/>
      <c r="B7" s="45"/>
      <c r="C7" s="3"/>
      <c r="D7" s="4"/>
      <c r="E7" s="5"/>
      <c r="F7" s="5"/>
      <c r="G7" s="5"/>
      <c r="H7" s="5"/>
      <c r="I7" s="59"/>
      <c r="J7" s="4"/>
    </row>
    <row r="8" spans="1:10" ht="15.75" customHeight="1">
      <c r="A8" s="48"/>
      <c r="B8" s="13" t="s">
        <v>8</v>
      </c>
      <c r="C8" s="14"/>
      <c r="D8" s="15"/>
      <c r="E8" s="16"/>
      <c r="F8" s="16"/>
      <c r="G8" s="17">
        <f>SUM(G6:G7)</f>
        <v>0</v>
      </c>
      <c r="H8" s="17">
        <f>SUM(H6:H7)</f>
        <v>0</v>
      </c>
      <c r="I8" s="17">
        <f>ROUNDDOWN(H8/2*1,0)</f>
        <v>0</v>
      </c>
      <c r="J8" s="18"/>
    </row>
    <row r="9" spans="1:10" ht="15.75" customHeight="1">
      <c r="A9" s="55" t="s">
        <v>9</v>
      </c>
      <c r="B9" s="49" t="s">
        <v>7</v>
      </c>
      <c r="C9" s="3"/>
      <c r="D9" s="4"/>
      <c r="E9" s="5"/>
      <c r="F9" s="5"/>
      <c r="G9" s="5"/>
      <c r="H9" s="5"/>
      <c r="I9" s="59"/>
      <c r="J9" s="4"/>
    </row>
    <row r="10" spans="1:10" ht="15.75" customHeight="1">
      <c r="A10" s="56"/>
      <c r="B10" s="49"/>
      <c r="C10" s="3"/>
      <c r="D10" s="4"/>
      <c r="E10" s="5"/>
      <c r="F10" s="5"/>
      <c r="G10" s="5"/>
      <c r="H10" s="5"/>
      <c r="I10" s="59"/>
      <c r="J10" s="4"/>
    </row>
    <row r="11" spans="1:10" ht="15.75" customHeight="1">
      <c r="A11" s="56"/>
      <c r="B11" s="50" t="s">
        <v>47</v>
      </c>
      <c r="C11" s="3"/>
      <c r="D11" s="4"/>
      <c r="E11" s="5"/>
      <c r="F11" s="5"/>
      <c r="G11" s="5"/>
      <c r="H11" s="5"/>
      <c r="I11" s="59"/>
      <c r="J11" s="4"/>
    </row>
    <row r="12" spans="1:10" ht="15.75" customHeight="1">
      <c r="A12" s="56"/>
      <c r="B12" s="49"/>
      <c r="C12" s="3"/>
      <c r="D12" s="4"/>
      <c r="E12" s="5"/>
      <c r="F12" s="5"/>
      <c r="G12" s="5"/>
      <c r="H12" s="5"/>
      <c r="I12" s="59"/>
      <c r="J12" s="4"/>
    </row>
    <row r="13" spans="1:10" ht="15.75" customHeight="1">
      <c r="A13" s="57"/>
      <c r="B13" s="6" t="s">
        <v>8</v>
      </c>
      <c r="C13" s="7"/>
      <c r="D13" s="8"/>
      <c r="E13" s="9"/>
      <c r="F13" s="9"/>
      <c r="G13" s="5">
        <f>SUM(G9:G12)</f>
        <v>0</v>
      </c>
      <c r="H13" s="5">
        <f>SUM(H9:H12)</f>
        <v>0</v>
      </c>
      <c r="I13" s="17">
        <f>ROUNDDOWN(H13/2*1,0)</f>
        <v>0</v>
      </c>
      <c r="J13" s="4"/>
    </row>
    <row r="14" spans="1:10" ht="15.75" customHeight="1">
      <c r="A14" s="43" t="s">
        <v>48</v>
      </c>
      <c r="B14" s="51" t="s">
        <v>15</v>
      </c>
      <c r="C14" s="3"/>
      <c r="D14" s="4"/>
      <c r="E14" s="5"/>
      <c r="F14" s="5"/>
      <c r="G14" s="5"/>
      <c r="H14" s="5"/>
      <c r="I14" s="60"/>
      <c r="J14" s="4"/>
    </row>
    <row r="15" spans="1:10" ht="15.75" customHeight="1">
      <c r="A15" s="44"/>
      <c r="B15" s="52"/>
      <c r="C15" s="3"/>
      <c r="D15" s="4"/>
      <c r="E15" s="5"/>
      <c r="F15" s="5"/>
      <c r="G15" s="5"/>
      <c r="H15" s="5"/>
      <c r="I15" s="61"/>
      <c r="J15" s="4"/>
    </row>
    <row r="16" spans="1:10" ht="15.75" customHeight="1">
      <c r="A16" s="44"/>
      <c r="B16" s="51" t="s">
        <v>17</v>
      </c>
      <c r="C16" s="3"/>
      <c r="D16" s="4"/>
      <c r="E16" s="5"/>
      <c r="F16" s="5"/>
      <c r="G16" s="5"/>
      <c r="H16" s="5"/>
      <c r="I16" s="61"/>
      <c r="J16" s="4"/>
    </row>
    <row r="17" spans="1:10" ht="15.75" customHeight="1">
      <c r="A17" s="44"/>
      <c r="B17" s="52"/>
      <c r="C17" s="3"/>
      <c r="D17" s="4"/>
      <c r="E17" s="5"/>
      <c r="F17" s="5"/>
      <c r="G17" s="5"/>
      <c r="H17" s="5"/>
      <c r="I17" s="61"/>
      <c r="J17" s="4"/>
    </row>
    <row r="18" spans="1:10" ht="15.75" customHeight="1">
      <c r="A18" s="44"/>
      <c r="B18" s="51" t="s">
        <v>16</v>
      </c>
      <c r="C18" s="3"/>
      <c r="D18" s="4"/>
      <c r="E18" s="5"/>
      <c r="F18" s="5"/>
      <c r="G18" s="5"/>
      <c r="H18" s="5"/>
      <c r="I18" s="61"/>
      <c r="J18" s="4"/>
    </row>
    <row r="19" spans="1:10" ht="15.75" customHeight="1">
      <c r="A19" s="44"/>
      <c r="B19" s="52"/>
      <c r="C19" s="3"/>
      <c r="D19" s="4"/>
      <c r="E19" s="5"/>
      <c r="F19" s="5"/>
      <c r="G19" s="5"/>
      <c r="H19" s="5"/>
      <c r="I19" s="61"/>
      <c r="J19" s="4"/>
    </row>
    <row r="20" spans="1:10" ht="15.75" customHeight="1">
      <c r="A20" s="44"/>
      <c r="B20" s="51" t="s">
        <v>20</v>
      </c>
      <c r="C20" s="3"/>
      <c r="D20" s="4"/>
      <c r="E20" s="5"/>
      <c r="F20" s="5"/>
      <c r="G20" s="5"/>
      <c r="H20" s="5"/>
      <c r="I20" s="61"/>
      <c r="J20" s="4"/>
    </row>
    <row r="21" spans="1:10" ht="15.75" customHeight="1">
      <c r="A21" s="44"/>
      <c r="B21" s="52"/>
      <c r="C21" s="3"/>
      <c r="D21" s="4"/>
      <c r="E21" s="5"/>
      <c r="F21" s="5"/>
      <c r="G21" s="5"/>
      <c r="H21" s="5"/>
      <c r="I21" s="62"/>
      <c r="J21" s="4"/>
    </row>
    <row r="22" spans="1:10" ht="15.75" customHeight="1">
      <c r="A22" s="45"/>
      <c r="B22" s="6" t="s">
        <v>8</v>
      </c>
      <c r="C22" s="7"/>
      <c r="D22" s="8"/>
      <c r="E22" s="9"/>
      <c r="F22" s="9"/>
      <c r="G22" s="5">
        <f>SUM(G14:G21)</f>
        <v>0</v>
      </c>
      <c r="H22" s="5">
        <f>SUM(H14:H21)</f>
        <v>0</v>
      </c>
      <c r="I22" s="17">
        <f>ROUNDDOWN(H22/2*1,0)</f>
        <v>0</v>
      </c>
      <c r="J22" s="4"/>
    </row>
    <row r="23" spans="1:10" ht="15.75" customHeight="1">
      <c r="A23" s="58" t="s">
        <v>10</v>
      </c>
      <c r="B23" s="51" t="s">
        <v>21</v>
      </c>
      <c r="C23" s="3"/>
      <c r="D23" s="4"/>
      <c r="E23" s="5"/>
      <c r="F23" s="5"/>
      <c r="G23" s="5"/>
      <c r="H23" s="5"/>
      <c r="I23" s="60"/>
      <c r="J23" s="4"/>
    </row>
    <row r="24" spans="1:10" ht="15.75" customHeight="1">
      <c r="A24" s="44"/>
      <c r="B24" s="52"/>
      <c r="C24" s="3"/>
      <c r="D24" s="4"/>
      <c r="E24" s="5"/>
      <c r="F24" s="5"/>
      <c r="G24" s="5"/>
      <c r="H24" s="5"/>
      <c r="I24" s="61"/>
      <c r="J24" s="4"/>
    </row>
    <row r="25" spans="1:10" ht="15.75" customHeight="1">
      <c r="A25" s="44"/>
      <c r="B25" s="51" t="s">
        <v>22</v>
      </c>
      <c r="C25" s="3"/>
      <c r="D25" s="4"/>
      <c r="E25" s="5"/>
      <c r="F25" s="5"/>
      <c r="G25" s="5"/>
      <c r="H25" s="5"/>
      <c r="I25" s="61"/>
      <c r="J25" s="4"/>
    </row>
    <row r="26" spans="1:10" ht="15.75" customHeight="1">
      <c r="A26" s="44"/>
      <c r="B26" s="52"/>
      <c r="C26" s="3"/>
      <c r="D26" s="4"/>
      <c r="E26" s="5"/>
      <c r="F26" s="5"/>
      <c r="G26" s="5"/>
      <c r="H26" s="5"/>
      <c r="I26" s="61"/>
      <c r="J26" s="4"/>
    </row>
    <row r="27" spans="1:10" ht="15.75" customHeight="1">
      <c r="A27" s="44"/>
      <c r="B27" s="51" t="s">
        <v>23</v>
      </c>
      <c r="C27" s="3"/>
      <c r="D27" s="4"/>
      <c r="E27" s="5"/>
      <c r="F27" s="5"/>
      <c r="G27" s="5"/>
      <c r="H27" s="5"/>
      <c r="I27" s="61"/>
      <c r="J27" s="4"/>
    </row>
    <row r="28" spans="1:10" ht="15.75" customHeight="1">
      <c r="A28" s="44"/>
      <c r="B28" s="52"/>
      <c r="C28" s="3"/>
      <c r="D28" s="4"/>
      <c r="E28" s="5"/>
      <c r="F28" s="5"/>
      <c r="G28" s="5"/>
      <c r="H28" s="5"/>
      <c r="I28" s="61"/>
      <c r="J28" s="4"/>
    </row>
    <row r="29" spans="1:10" ht="15.75" customHeight="1">
      <c r="A29" s="44"/>
      <c r="B29" s="63" t="s">
        <v>55</v>
      </c>
      <c r="C29" s="3"/>
      <c r="D29" s="4"/>
      <c r="E29" s="5"/>
      <c r="F29" s="5"/>
      <c r="G29" s="5"/>
      <c r="H29" s="5"/>
      <c r="I29" s="61"/>
      <c r="J29" s="4"/>
    </row>
    <row r="30" spans="1:10" ht="15.75" customHeight="1">
      <c r="A30" s="44"/>
      <c r="B30" s="52"/>
      <c r="C30" s="3"/>
      <c r="D30" s="4"/>
      <c r="E30" s="5"/>
      <c r="F30" s="5"/>
      <c r="G30" s="5"/>
      <c r="H30" s="5"/>
      <c r="I30" s="61"/>
      <c r="J30" s="4"/>
    </row>
    <row r="31" spans="1:10" ht="15.75" customHeight="1">
      <c r="A31" s="44"/>
      <c r="B31" s="51" t="s">
        <v>24</v>
      </c>
      <c r="C31" s="3"/>
      <c r="D31" s="4"/>
      <c r="E31" s="5"/>
      <c r="F31" s="5"/>
      <c r="G31" s="5"/>
      <c r="H31" s="5"/>
      <c r="I31" s="61"/>
      <c r="J31" s="4"/>
    </row>
    <row r="32" spans="1:10" ht="15.75" customHeight="1">
      <c r="A32" s="44"/>
      <c r="B32" s="64"/>
      <c r="C32" s="3"/>
      <c r="D32" s="4"/>
      <c r="E32" s="5"/>
      <c r="F32" s="5"/>
      <c r="G32" s="5"/>
      <c r="H32" s="5"/>
      <c r="I32" s="61"/>
      <c r="J32" s="4"/>
    </row>
    <row r="33" spans="1:10" ht="15.75" customHeight="1">
      <c r="A33" s="44"/>
      <c r="B33" s="51" t="s">
        <v>25</v>
      </c>
      <c r="C33" s="3"/>
      <c r="D33" s="4"/>
      <c r="E33" s="5"/>
      <c r="F33" s="5"/>
      <c r="G33" s="5"/>
      <c r="H33" s="5"/>
      <c r="I33" s="61"/>
      <c r="J33" s="4"/>
    </row>
    <row r="34" spans="1:10" ht="15.75" customHeight="1">
      <c r="A34" s="44"/>
      <c r="B34" s="52"/>
      <c r="C34" s="3"/>
      <c r="D34" s="4"/>
      <c r="E34" s="5"/>
      <c r="F34" s="5"/>
      <c r="G34" s="5"/>
      <c r="H34" s="5"/>
      <c r="I34" s="62"/>
      <c r="J34" s="4"/>
    </row>
    <row r="35" spans="1:10" ht="15.75" customHeight="1">
      <c r="A35" s="45"/>
      <c r="B35" s="6" t="s">
        <v>8</v>
      </c>
      <c r="C35" s="7"/>
      <c r="D35" s="8"/>
      <c r="E35" s="9"/>
      <c r="F35" s="9"/>
      <c r="G35" s="5">
        <f>SUM(G23:G34)</f>
        <v>0</v>
      </c>
      <c r="H35" s="5">
        <f>SUM(H23:H34)</f>
        <v>0</v>
      </c>
      <c r="I35" s="17">
        <f>ROUNDDOWN(H35/2*1,0)</f>
        <v>0</v>
      </c>
      <c r="J35" s="4"/>
    </row>
    <row r="36" spans="1:10" ht="15.75" customHeight="1">
      <c r="A36" s="55" t="s">
        <v>11</v>
      </c>
      <c r="B36" s="51" t="s">
        <v>11</v>
      </c>
      <c r="C36" s="3"/>
      <c r="D36" s="4"/>
      <c r="E36" s="5"/>
      <c r="F36" s="5"/>
      <c r="G36" s="5"/>
      <c r="H36" s="5"/>
      <c r="I36" s="60"/>
      <c r="J36" s="4"/>
    </row>
    <row r="37" spans="1:10" ht="15.75" customHeight="1">
      <c r="A37" s="56"/>
      <c r="B37" s="52"/>
      <c r="C37" s="3"/>
      <c r="D37" s="4"/>
      <c r="E37" s="5"/>
      <c r="F37" s="5"/>
      <c r="G37" s="5"/>
      <c r="H37" s="5"/>
      <c r="I37" s="62"/>
      <c r="J37" s="4"/>
    </row>
    <row r="38" spans="1:10" ht="15.75" customHeight="1">
      <c r="A38" s="57"/>
      <c r="B38" s="6" t="s">
        <v>8</v>
      </c>
      <c r="C38" s="7"/>
      <c r="D38" s="8"/>
      <c r="E38" s="9"/>
      <c r="F38" s="9"/>
      <c r="G38" s="5">
        <f>SUM(G36:G37)</f>
        <v>0</v>
      </c>
      <c r="H38" s="5">
        <f>SUM(H36:H37)</f>
        <v>0</v>
      </c>
      <c r="I38" s="17">
        <f>ROUNDDOWN(H38/2*1,0)</f>
        <v>0</v>
      </c>
      <c r="J38" s="4"/>
    </row>
    <row r="39" spans="1:10" ht="15.75" customHeight="1">
      <c r="A39" s="43" t="s">
        <v>49</v>
      </c>
      <c r="B39" s="63" t="s">
        <v>50</v>
      </c>
      <c r="C39" s="3"/>
      <c r="D39" s="4"/>
      <c r="E39" s="5"/>
      <c r="F39" s="5"/>
      <c r="G39" s="5"/>
      <c r="H39" s="5"/>
      <c r="I39" s="17"/>
      <c r="J39" s="4"/>
    </row>
    <row r="40" spans="1:10" ht="15.75" customHeight="1">
      <c r="A40" s="56"/>
      <c r="B40" s="52"/>
      <c r="C40" s="3"/>
      <c r="D40" s="4"/>
      <c r="E40" s="5"/>
      <c r="F40" s="5"/>
      <c r="G40" s="5"/>
      <c r="H40" s="5"/>
      <c r="I40" s="17"/>
      <c r="J40" s="4"/>
    </row>
    <row r="41" spans="1:10" ht="15.75" customHeight="1">
      <c r="A41" s="57"/>
      <c r="B41" s="6" t="s">
        <v>8</v>
      </c>
      <c r="C41" s="7"/>
      <c r="D41" s="8"/>
      <c r="E41" s="9"/>
      <c r="F41" s="9"/>
      <c r="G41" s="5">
        <f>SUM(G33:G40)</f>
        <v>0</v>
      </c>
      <c r="H41" s="5">
        <f>SUM(H33:H40)</f>
        <v>0</v>
      </c>
      <c r="I41" s="17">
        <f>ROUNDDOWN(H41/2*1,0)</f>
        <v>0</v>
      </c>
      <c r="J41" s="4"/>
    </row>
    <row r="42" spans="1:10" ht="15.75" customHeight="1">
      <c r="A42" s="53" t="s">
        <v>12</v>
      </c>
      <c r="B42" s="54"/>
      <c r="C42" s="3"/>
      <c r="D42" s="4"/>
      <c r="E42" s="5"/>
      <c r="F42" s="5"/>
      <c r="G42" s="5">
        <f>SUM(G38,G35,G22,G13,G8)</f>
        <v>0</v>
      </c>
      <c r="H42" s="5">
        <f>SUM(H38,H35,H22,H13,H8)</f>
        <v>0</v>
      </c>
      <c r="I42" s="5">
        <f>I38+I22+I13+I8+I35</f>
        <v>0</v>
      </c>
      <c r="J42" s="4"/>
    </row>
    <row r="43" spans="1:10" ht="15.75" customHeight="1">
      <c r="A43" s="10"/>
      <c r="B43" s="10"/>
      <c r="C43" s="11"/>
      <c r="D43" s="1"/>
      <c r="E43" s="12"/>
      <c r="F43" s="12"/>
      <c r="G43" s="12"/>
      <c r="H43" s="12"/>
      <c r="I43" s="12"/>
      <c r="J43" s="1"/>
    </row>
    <row r="44" ht="15.75" customHeight="1">
      <c r="A44" s="39" t="s">
        <v>14</v>
      </c>
    </row>
    <row r="45" ht="15.75" customHeight="1">
      <c r="A45" t="s">
        <v>51</v>
      </c>
    </row>
    <row r="46" ht="15.75" customHeight="1">
      <c r="A46" s="2" t="s">
        <v>18</v>
      </c>
    </row>
    <row r="47" ht="15.75" customHeight="1">
      <c r="A47" s="2" t="s">
        <v>19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</sheetData>
  <sheetProtection/>
  <mergeCells count="27">
    <mergeCell ref="I6:I7"/>
    <mergeCell ref="I9:I12"/>
    <mergeCell ref="I14:I21"/>
    <mergeCell ref="B39:B40"/>
    <mergeCell ref="A39:A41"/>
    <mergeCell ref="I23:I34"/>
    <mergeCell ref="I36:I37"/>
    <mergeCell ref="B29:B30"/>
    <mergeCell ref="B31:B32"/>
    <mergeCell ref="A9:A13"/>
    <mergeCell ref="A42:B42"/>
    <mergeCell ref="B36:B37"/>
    <mergeCell ref="A36:A38"/>
    <mergeCell ref="A23:A35"/>
    <mergeCell ref="B23:B24"/>
    <mergeCell ref="B25:B26"/>
    <mergeCell ref="B27:B28"/>
    <mergeCell ref="B33:B34"/>
    <mergeCell ref="A14:A22"/>
    <mergeCell ref="A6:A8"/>
    <mergeCell ref="B6:B7"/>
    <mergeCell ref="B9:B10"/>
    <mergeCell ref="B11:B12"/>
    <mergeCell ref="B14:B15"/>
    <mergeCell ref="B20:B21"/>
    <mergeCell ref="B16:B17"/>
    <mergeCell ref="B18:B1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="60" zoomScalePageLayoutView="0" workbookViewId="0" topLeftCell="A1">
      <selection activeCell="C17" sqref="C17"/>
    </sheetView>
  </sheetViews>
  <sheetFormatPr defaultColWidth="9.00390625" defaultRowHeight="13.5"/>
  <cols>
    <col min="1" max="1" width="8.375" style="2" customWidth="1"/>
    <col min="2" max="2" width="12.375" style="2" customWidth="1"/>
    <col min="3" max="3" width="14.125" style="2" customWidth="1"/>
    <col min="4" max="6" width="5.625" style="2" customWidth="1"/>
    <col min="7" max="9" width="11.25390625" style="2" customWidth="1"/>
    <col min="10" max="10" width="11.625" style="2" customWidth="1"/>
    <col min="11" max="16384" width="9.00390625" style="2" customWidth="1"/>
  </cols>
  <sheetData>
    <row r="1" ht="13.5">
      <c r="J1" s="38" t="s">
        <v>45</v>
      </c>
    </row>
    <row r="2" ht="13.5">
      <c r="A2" s="39" t="s">
        <v>46</v>
      </c>
    </row>
    <row r="3" s="1" customFormat="1" ht="19.5" customHeight="1">
      <c r="A3" s="20" t="s">
        <v>52</v>
      </c>
    </row>
    <row r="4" ht="19.5" customHeight="1">
      <c r="J4" s="19" t="s">
        <v>13</v>
      </c>
    </row>
    <row r="5" spans="1:10" s="19" customFormat="1" ht="51" customHeight="1">
      <c r="A5" s="37" t="s">
        <v>41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36" t="s">
        <v>42</v>
      </c>
      <c r="H5" s="28" t="s">
        <v>43</v>
      </c>
      <c r="I5" s="28" t="s">
        <v>44</v>
      </c>
      <c r="J5" s="6" t="s">
        <v>5</v>
      </c>
    </row>
    <row r="6" spans="1:10" ht="15.75" customHeight="1">
      <c r="A6" s="46" t="s">
        <v>6</v>
      </c>
      <c r="B6" s="43" t="s">
        <v>60</v>
      </c>
      <c r="C6" s="3"/>
      <c r="D6" s="4"/>
      <c r="E6" s="5"/>
      <c r="F6" s="5"/>
      <c r="G6" s="5"/>
      <c r="H6" s="5"/>
      <c r="I6" s="65"/>
      <c r="J6" s="4"/>
    </row>
    <row r="7" spans="1:10" ht="15.75" customHeight="1">
      <c r="A7" s="47"/>
      <c r="B7" s="45"/>
      <c r="C7" s="3"/>
      <c r="D7" s="4"/>
      <c r="E7" s="5"/>
      <c r="F7" s="5"/>
      <c r="G7" s="5"/>
      <c r="H7" s="5"/>
      <c r="I7" s="66"/>
      <c r="J7" s="4"/>
    </row>
    <row r="8" spans="1:10" ht="15.75" customHeight="1">
      <c r="A8" s="48"/>
      <c r="B8" s="6" t="s">
        <v>8</v>
      </c>
      <c r="C8" s="7"/>
      <c r="D8" s="8"/>
      <c r="E8" s="9"/>
      <c r="F8" s="9"/>
      <c r="G8" s="5">
        <f>SUM(G6:G7)</f>
        <v>0</v>
      </c>
      <c r="H8" s="5">
        <f>SUM(H6:H7)</f>
        <v>0</v>
      </c>
      <c r="I8" s="17">
        <f>ROUNDDOWN(H8/2*1,0)</f>
        <v>0</v>
      </c>
      <c r="J8" s="4"/>
    </row>
    <row r="9" spans="1:10" ht="15.75" customHeight="1">
      <c r="A9" s="55" t="s">
        <v>9</v>
      </c>
      <c r="B9" s="51" t="s">
        <v>7</v>
      </c>
      <c r="C9" s="3"/>
      <c r="D9" s="4"/>
      <c r="E9" s="5"/>
      <c r="F9" s="5"/>
      <c r="G9" s="5"/>
      <c r="H9" s="5"/>
      <c r="I9" s="61"/>
      <c r="J9" s="4"/>
    </row>
    <row r="10" spans="1:10" ht="15.75" customHeight="1">
      <c r="A10" s="56"/>
      <c r="B10" s="52"/>
      <c r="C10" s="3"/>
      <c r="D10" s="4"/>
      <c r="E10" s="5"/>
      <c r="F10" s="5"/>
      <c r="G10" s="5"/>
      <c r="H10" s="5"/>
      <c r="I10" s="61"/>
      <c r="J10" s="4"/>
    </row>
    <row r="11" spans="1:10" ht="15.75" customHeight="1">
      <c r="A11" s="56"/>
      <c r="B11" s="63" t="s">
        <v>47</v>
      </c>
      <c r="C11" s="3"/>
      <c r="D11" s="4"/>
      <c r="E11" s="5"/>
      <c r="F11" s="5"/>
      <c r="G11" s="5"/>
      <c r="H11" s="5"/>
      <c r="I11" s="61"/>
      <c r="J11" s="4"/>
    </row>
    <row r="12" spans="1:10" ht="15.75" customHeight="1">
      <c r="A12" s="56"/>
      <c r="B12" s="52"/>
      <c r="C12" s="3"/>
      <c r="D12" s="4"/>
      <c r="E12" s="5"/>
      <c r="F12" s="5"/>
      <c r="G12" s="5"/>
      <c r="H12" s="5"/>
      <c r="I12" s="62"/>
      <c r="J12" s="4"/>
    </row>
    <row r="13" spans="1:10" ht="15.75" customHeight="1">
      <c r="A13" s="57"/>
      <c r="B13" s="6" t="s">
        <v>8</v>
      </c>
      <c r="C13" s="7"/>
      <c r="D13" s="8"/>
      <c r="E13" s="9"/>
      <c r="F13" s="9"/>
      <c r="G13" s="5">
        <f>SUM(G9:G12)</f>
        <v>0</v>
      </c>
      <c r="H13" s="5">
        <f>SUM(H9:H12)</f>
        <v>0</v>
      </c>
      <c r="I13" s="17">
        <f>ROUNDDOWN(H13/2*1,0)</f>
        <v>0</v>
      </c>
      <c r="J13" s="4"/>
    </row>
    <row r="14" spans="1:10" ht="15.75" customHeight="1">
      <c r="A14" s="58" t="s">
        <v>10</v>
      </c>
      <c r="B14" s="51" t="s">
        <v>21</v>
      </c>
      <c r="C14" s="3"/>
      <c r="D14" s="4"/>
      <c r="E14" s="5"/>
      <c r="F14" s="5"/>
      <c r="G14" s="5"/>
      <c r="H14" s="5"/>
      <c r="I14" s="60"/>
      <c r="J14" s="4"/>
    </row>
    <row r="15" spans="1:10" ht="15.75" customHeight="1">
      <c r="A15" s="44"/>
      <c r="B15" s="52"/>
      <c r="C15" s="3"/>
      <c r="D15" s="4"/>
      <c r="E15" s="5"/>
      <c r="F15" s="5"/>
      <c r="G15" s="5"/>
      <c r="H15" s="5"/>
      <c r="I15" s="61"/>
      <c r="J15" s="4"/>
    </row>
    <row r="16" spans="1:10" ht="15.75" customHeight="1">
      <c r="A16" s="44"/>
      <c r="B16" s="51" t="s">
        <v>26</v>
      </c>
      <c r="C16" s="3"/>
      <c r="D16" s="4"/>
      <c r="E16" s="5"/>
      <c r="F16" s="5"/>
      <c r="G16" s="5"/>
      <c r="H16" s="5"/>
      <c r="I16" s="61"/>
      <c r="J16" s="4"/>
    </row>
    <row r="17" spans="1:10" ht="15.75" customHeight="1">
      <c r="A17" s="44"/>
      <c r="B17" s="52"/>
      <c r="C17" s="3"/>
      <c r="D17" s="4"/>
      <c r="E17" s="5"/>
      <c r="F17" s="5"/>
      <c r="G17" s="5"/>
      <c r="H17" s="5"/>
      <c r="I17" s="61"/>
      <c r="J17" s="4"/>
    </row>
    <row r="18" spans="1:10" ht="15.75" customHeight="1">
      <c r="A18" s="44"/>
      <c r="B18" s="51" t="s">
        <v>23</v>
      </c>
      <c r="C18" s="3"/>
      <c r="D18" s="4"/>
      <c r="E18" s="5"/>
      <c r="F18" s="5"/>
      <c r="G18" s="5"/>
      <c r="H18" s="5"/>
      <c r="I18" s="61"/>
      <c r="J18" s="4"/>
    </row>
    <row r="19" spans="1:10" ht="15.75" customHeight="1">
      <c r="A19" s="44"/>
      <c r="B19" s="52"/>
      <c r="C19" s="3"/>
      <c r="D19" s="4"/>
      <c r="E19" s="5"/>
      <c r="F19" s="5"/>
      <c r="G19" s="5"/>
      <c r="H19" s="5"/>
      <c r="I19" s="61"/>
      <c r="J19" s="4"/>
    </row>
    <row r="20" spans="1:10" ht="15.75" customHeight="1">
      <c r="A20" s="44"/>
      <c r="B20" s="63" t="s">
        <v>59</v>
      </c>
      <c r="C20" s="3"/>
      <c r="D20" s="4"/>
      <c r="E20" s="5"/>
      <c r="F20" s="5"/>
      <c r="G20" s="5"/>
      <c r="H20" s="5"/>
      <c r="I20" s="61"/>
      <c r="J20" s="4"/>
    </row>
    <row r="21" spans="1:10" ht="15.75" customHeight="1">
      <c r="A21" s="44"/>
      <c r="B21" s="52"/>
      <c r="C21" s="3"/>
      <c r="D21" s="4"/>
      <c r="E21" s="5"/>
      <c r="F21" s="5"/>
      <c r="G21" s="5"/>
      <c r="H21" s="5"/>
      <c r="I21" s="61"/>
      <c r="J21" s="4"/>
    </row>
    <row r="22" spans="1:10" ht="15.75" customHeight="1">
      <c r="A22" s="44"/>
      <c r="B22" s="51" t="s">
        <v>27</v>
      </c>
      <c r="C22" s="3"/>
      <c r="D22" s="4"/>
      <c r="E22" s="5"/>
      <c r="F22" s="5"/>
      <c r="G22" s="5"/>
      <c r="H22" s="5"/>
      <c r="I22" s="61"/>
      <c r="J22" s="4"/>
    </row>
    <row r="23" spans="1:10" ht="15.75" customHeight="1">
      <c r="A23" s="44"/>
      <c r="B23" s="52"/>
      <c r="C23" s="3"/>
      <c r="D23" s="4"/>
      <c r="E23" s="5"/>
      <c r="F23" s="5"/>
      <c r="G23" s="5"/>
      <c r="H23" s="5"/>
      <c r="I23" s="61"/>
      <c r="J23" s="4"/>
    </row>
    <row r="24" spans="1:10" ht="15.75" customHeight="1">
      <c r="A24" s="44"/>
      <c r="B24" s="51" t="s">
        <v>25</v>
      </c>
      <c r="C24" s="3"/>
      <c r="D24" s="4"/>
      <c r="E24" s="5"/>
      <c r="F24" s="5"/>
      <c r="G24" s="5"/>
      <c r="H24" s="5"/>
      <c r="I24" s="61"/>
      <c r="J24" s="4"/>
    </row>
    <row r="25" spans="1:10" ht="15.75" customHeight="1">
      <c r="A25" s="44"/>
      <c r="B25" s="52"/>
      <c r="C25" s="3"/>
      <c r="D25" s="4"/>
      <c r="E25" s="5"/>
      <c r="F25" s="5"/>
      <c r="G25" s="5"/>
      <c r="H25" s="5"/>
      <c r="I25" s="61"/>
      <c r="J25" s="4"/>
    </row>
    <row r="26" spans="1:10" ht="15.75" customHeight="1">
      <c r="A26" s="45"/>
      <c r="B26" s="6" t="s">
        <v>8</v>
      </c>
      <c r="C26" s="7"/>
      <c r="D26" s="8"/>
      <c r="E26" s="9"/>
      <c r="F26" s="9"/>
      <c r="G26" s="5">
        <f>SUM(G14:G25)</f>
        <v>0</v>
      </c>
      <c r="H26" s="5">
        <f>SUM(H14:H25)</f>
        <v>0</v>
      </c>
      <c r="I26" s="17">
        <f>ROUNDDOWN(H26/2*1,0)</f>
        <v>0</v>
      </c>
      <c r="J26" s="4"/>
    </row>
    <row r="27" spans="1:10" ht="15.75" customHeight="1">
      <c r="A27" s="68" t="s">
        <v>54</v>
      </c>
      <c r="B27" s="63" t="s">
        <v>16</v>
      </c>
      <c r="C27" s="3"/>
      <c r="D27" s="4"/>
      <c r="E27" s="5"/>
      <c r="F27" s="5"/>
      <c r="G27" s="5"/>
      <c r="H27" s="5"/>
      <c r="I27" s="60"/>
      <c r="J27" s="4"/>
    </row>
    <row r="28" spans="1:10" ht="15.75" customHeight="1">
      <c r="A28" s="56"/>
      <c r="B28" s="52"/>
      <c r="C28" s="3"/>
      <c r="D28" s="4"/>
      <c r="E28" s="5"/>
      <c r="F28" s="5"/>
      <c r="G28" s="5"/>
      <c r="H28" s="5"/>
      <c r="I28" s="62"/>
      <c r="J28" s="4"/>
    </row>
    <row r="29" spans="1:10" ht="15.75" customHeight="1">
      <c r="A29" s="57"/>
      <c r="B29" s="6" t="s">
        <v>8</v>
      </c>
      <c r="C29" s="7"/>
      <c r="D29" s="8"/>
      <c r="E29" s="9"/>
      <c r="F29" s="9"/>
      <c r="G29" s="5">
        <f>SUM(G27:G28)</f>
        <v>0</v>
      </c>
      <c r="H29" s="5">
        <f>SUM(H27:H28)</f>
        <v>0</v>
      </c>
      <c r="I29" s="17">
        <f>ROUNDDOWN(H29/2*1,0)</f>
        <v>0</v>
      </c>
      <c r="J29" s="4"/>
    </row>
    <row r="30" spans="1:10" ht="15.75" customHeight="1">
      <c r="A30" s="67" t="s">
        <v>12</v>
      </c>
      <c r="B30" s="67"/>
      <c r="C30" s="3"/>
      <c r="D30" s="4"/>
      <c r="E30" s="5"/>
      <c r="F30" s="5"/>
      <c r="G30" s="5">
        <f>SUM(G29,G26,G13,G8)</f>
        <v>0</v>
      </c>
      <c r="H30" s="5">
        <f>SUM(H29,H26,H13,H8)</f>
        <v>0</v>
      </c>
      <c r="I30" s="5">
        <f>I29+I26+I13+I8</f>
        <v>0</v>
      </c>
      <c r="J30" s="4"/>
    </row>
    <row r="31" spans="1:10" ht="15.75" customHeight="1">
      <c r="A31" s="10"/>
      <c r="B31" s="10"/>
      <c r="C31" s="11"/>
      <c r="D31" s="1"/>
      <c r="E31" s="12"/>
      <c r="F31" s="12"/>
      <c r="G31" s="12"/>
      <c r="H31" s="12"/>
      <c r="I31" s="12"/>
      <c r="J31" s="1"/>
    </row>
    <row r="32" ht="15.75" customHeight="1">
      <c r="A32" s="39" t="s">
        <v>14</v>
      </c>
    </row>
    <row r="33" ht="15.75" customHeight="1">
      <c r="A33" t="s">
        <v>51</v>
      </c>
    </row>
    <row r="34" ht="15.75" customHeight="1">
      <c r="A34" s="2" t="s">
        <v>18</v>
      </c>
    </row>
    <row r="35" ht="15.75" customHeight="1">
      <c r="A35" s="2" t="s">
        <v>19</v>
      </c>
    </row>
    <row r="36" ht="15.7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sheetProtection/>
  <mergeCells count="19">
    <mergeCell ref="B14:B15"/>
    <mergeCell ref="A6:A8"/>
    <mergeCell ref="B16:B17"/>
    <mergeCell ref="B18:B19"/>
    <mergeCell ref="B20:B21"/>
    <mergeCell ref="B6:B7"/>
    <mergeCell ref="B11:B12"/>
    <mergeCell ref="B9:B10"/>
    <mergeCell ref="A9:A13"/>
    <mergeCell ref="I27:I28"/>
    <mergeCell ref="I6:I7"/>
    <mergeCell ref="I9:I12"/>
    <mergeCell ref="I14:I25"/>
    <mergeCell ref="A30:B30"/>
    <mergeCell ref="B27:B28"/>
    <mergeCell ref="B22:B23"/>
    <mergeCell ref="B24:B25"/>
    <mergeCell ref="A27:A29"/>
    <mergeCell ref="A14:A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="60" zoomScalePageLayoutView="0" workbookViewId="0" topLeftCell="A1">
      <selection activeCell="K38" sqref="K38"/>
    </sheetView>
  </sheetViews>
  <sheetFormatPr defaultColWidth="9.00390625" defaultRowHeight="13.5"/>
  <cols>
    <col min="1" max="1" width="8.375" style="2" customWidth="1"/>
    <col min="2" max="2" width="12.375" style="2" customWidth="1"/>
    <col min="3" max="3" width="14.125" style="2" customWidth="1"/>
    <col min="4" max="6" width="5.625" style="2" customWidth="1"/>
    <col min="7" max="9" width="11.25390625" style="2" customWidth="1"/>
    <col min="10" max="10" width="11.625" style="2" customWidth="1"/>
    <col min="11" max="16384" width="9.00390625" style="2" customWidth="1"/>
  </cols>
  <sheetData>
    <row r="1" ht="13.5">
      <c r="J1" s="38" t="s">
        <v>45</v>
      </c>
    </row>
    <row r="2" ht="13.5">
      <c r="A2" s="39" t="s">
        <v>46</v>
      </c>
    </row>
    <row r="3" s="1" customFormat="1" ht="19.5" customHeight="1">
      <c r="A3" s="20" t="s">
        <v>53</v>
      </c>
    </row>
    <row r="4" ht="19.5" customHeight="1">
      <c r="J4" s="2" t="s">
        <v>13</v>
      </c>
    </row>
    <row r="5" spans="1:10" s="19" customFormat="1" ht="51" customHeight="1">
      <c r="A5" s="40" t="s">
        <v>41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36" t="s">
        <v>42</v>
      </c>
      <c r="H5" s="28" t="s">
        <v>43</v>
      </c>
      <c r="I5" s="28" t="s">
        <v>44</v>
      </c>
      <c r="J5" s="6" t="s">
        <v>5</v>
      </c>
    </row>
    <row r="6" spans="1:10" ht="15.75" customHeight="1">
      <c r="A6" s="46" t="s">
        <v>6</v>
      </c>
      <c r="B6" s="43" t="s">
        <v>60</v>
      </c>
      <c r="C6" s="30" t="s">
        <v>32</v>
      </c>
      <c r="D6" s="25" t="s">
        <v>28</v>
      </c>
      <c r="E6" s="23">
        <v>1</v>
      </c>
      <c r="F6" s="23">
        <v>50</v>
      </c>
      <c r="G6" s="23">
        <v>50</v>
      </c>
      <c r="H6" s="23">
        <v>50</v>
      </c>
      <c r="I6" s="59"/>
      <c r="J6" s="4"/>
    </row>
    <row r="7" spans="1:10" ht="15.75" customHeight="1">
      <c r="A7" s="47"/>
      <c r="B7" s="45"/>
      <c r="C7" s="31"/>
      <c r="D7" s="25"/>
      <c r="E7" s="29"/>
      <c r="F7" s="29"/>
      <c r="G7" s="29"/>
      <c r="H7" s="29"/>
      <c r="I7" s="59"/>
      <c r="J7" s="4"/>
    </row>
    <row r="8" spans="1:10" ht="15.75" customHeight="1">
      <c r="A8" s="48"/>
      <c r="B8" s="13" t="s">
        <v>8</v>
      </c>
      <c r="C8" s="32"/>
      <c r="D8" s="33"/>
      <c r="E8" s="26"/>
      <c r="F8" s="26"/>
      <c r="G8" s="23">
        <f>SUM(G6:G7)</f>
        <v>50</v>
      </c>
      <c r="H8" s="23">
        <f>SUM(H6:H7)</f>
        <v>50</v>
      </c>
      <c r="I8" s="17">
        <f>ROUNDDOWN(H8/2*1,0)</f>
        <v>25</v>
      </c>
      <c r="J8" s="18"/>
    </row>
    <row r="9" spans="1:10" ht="15.75" customHeight="1">
      <c r="A9" s="55" t="s">
        <v>9</v>
      </c>
      <c r="B9" s="49" t="s">
        <v>7</v>
      </c>
      <c r="C9" s="30" t="s">
        <v>29</v>
      </c>
      <c r="D9" s="25" t="s">
        <v>28</v>
      </c>
      <c r="E9" s="23">
        <v>1</v>
      </c>
      <c r="F9" s="23">
        <v>50</v>
      </c>
      <c r="G9" s="23">
        <v>50</v>
      </c>
      <c r="H9" s="23">
        <v>50</v>
      </c>
      <c r="I9" s="59"/>
      <c r="J9" s="4"/>
    </row>
    <row r="10" spans="1:10" ht="15.75" customHeight="1">
      <c r="A10" s="56"/>
      <c r="B10" s="49"/>
      <c r="C10" s="30"/>
      <c r="D10" s="25"/>
      <c r="E10" s="23"/>
      <c r="F10" s="23"/>
      <c r="G10" s="23"/>
      <c r="H10" s="23"/>
      <c r="I10" s="59"/>
      <c r="J10" s="4"/>
    </row>
    <row r="11" spans="1:10" ht="15.75" customHeight="1">
      <c r="A11" s="56"/>
      <c r="B11" s="50" t="s">
        <v>47</v>
      </c>
      <c r="C11" s="30"/>
      <c r="D11" s="25"/>
      <c r="E11" s="23"/>
      <c r="F11" s="23"/>
      <c r="G11" s="23"/>
      <c r="H11" s="23"/>
      <c r="I11" s="59"/>
      <c r="J11" s="4"/>
    </row>
    <row r="12" spans="1:10" ht="15.75" customHeight="1">
      <c r="A12" s="56"/>
      <c r="B12" s="49"/>
      <c r="C12" s="31"/>
      <c r="D12" s="34"/>
      <c r="E12" s="29"/>
      <c r="F12" s="29"/>
      <c r="G12" s="29"/>
      <c r="H12" s="29"/>
      <c r="I12" s="59"/>
      <c r="J12" s="4"/>
    </row>
    <row r="13" spans="1:10" ht="15.75" customHeight="1">
      <c r="A13" s="57"/>
      <c r="B13" s="6" t="s">
        <v>8</v>
      </c>
      <c r="C13" s="7"/>
      <c r="D13" s="8"/>
      <c r="E13" s="9"/>
      <c r="F13" s="9"/>
      <c r="G13" s="5">
        <f>SUM(G9:G12)</f>
        <v>50</v>
      </c>
      <c r="H13" s="5">
        <f>SUM(H9:H12)</f>
        <v>50</v>
      </c>
      <c r="I13" s="17">
        <f>ROUNDDOWN(H13/2*1,0)</f>
        <v>25</v>
      </c>
      <c r="J13" s="4"/>
    </row>
    <row r="14" spans="1:10" ht="15.75" customHeight="1">
      <c r="A14" s="43" t="s">
        <v>48</v>
      </c>
      <c r="B14" s="51" t="s">
        <v>15</v>
      </c>
      <c r="C14" s="30" t="s">
        <v>33</v>
      </c>
      <c r="D14" s="25" t="s">
        <v>30</v>
      </c>
      <c r="E14" s="23">
        <v>10</v>
      </c>
      <c r="F14" s="23">
        <v>1</v>
      </c>
      <c r="G14" s="23">
        <v>10</v>
      </c>
      <c r="H14" s="23">
        <v>10</v>
      </c>
      <c r="I14" s="60"/>
      <c r="J14" s="4"/>
    </row>
    <row r="15" spans="1:10" ht="15.75" customHeight="1">
      <c r="A15" s="44"/>
      <c r="B15" s="52"/>
      <c r="C15" s="30" t="s">
        <v>34</v>
      </c>
      <c r="D15" s="25" t="s">
        <v>35</v>
      </c>
      <c r="E15" s="23">
        <v>50</v>
      </c>
      <c r="F15" s="23">
        <v>10</v>
      </c>
      <c r="G15" s="23">
        <v>500</v>
      </c>
      <c r="H15" s="23">
        <v>500</v>
      </c>
      <c r="I15" s="61"/>
      <c r="J15" s="4"/>
    </row>
    <row r="16" spans="1:10" ht="15.75" customHeight="1">
      <c r="A16" s="44"/>
      <c r="B16" s="51" t="s">
        <v>17</v>
      </c>
      <c r="C16" s="30"/>
      <c r="D16" s="25"/>
      <c r="E16" s="23"/>
      <c r="F16" s="23"/>
      <c r="G16" s="23"/>
      <c r="H16" s="23"/>
      <c r="I16" s="61"/>
      <c r="J16" s="4"/>
    </row>
    <row r="17" spans="1:10" ht="15.75" customHeight="1">
      <c r="A17" s="44"/>
      <c r="B17" s="52"/>
      <c r="C17" s="30"/>
      <c r="D17" s="25"/>
      <c r="E17" s="23"/>
      <c r="F17" s="23"/>
      <c r="G17" s="23"/>
      <c r="H17" s="23"/>
      <c r="I17" s="61"/>
      <c r="J17" s="4"/>
    </row>
    <row r="18" spans="1:10" ht="15.75" customHeight="1">
      <c r="A18" s="44"/>
      <c r="B18" s="51" t="s">
        <v>16</v>
      </c>
      <c r="C18" s="30" t="s">
        <v>58</v>
      </c>
      <c r="D18" s="25" t="s">
        <v>31</v>
      </c>
      <c r="E18" s="23">
        <v>1</v>
      </c>
      <c r="F18" s="23">
        <v>200</v>
      </c>
      <c r="G18" s="23">
        <v>200</v>
      </c>
      <c r="H18" s="23">
        <v>200</v>
      </c>
      <c r="I18" s="61"/>
      <c r="J18" s="4"/>
    </row>
    <row r="19" spans="1:10" ht="15.75" customHeight="1">
      <c r="A19" s="44"/>
      <c r="B19" s="52"/>
      <c r="C19" s="35"/>
      <c r="D19" s="25"/>
      <c r="E19" s="23"/>
      <c r="F19" s="23"/>
      <c r="G19" s="23"/>
      <c r="H19" s="23"/>
      <c r="I19" s="61"/>
      <c r="J19" s="4"/>
    </row>
    <row r="20" spans="1:10" ht="15.75" customHeight="1">
      <c r="A20" s="44"/>
      <c r="B20" s="51" t="s">
        <v>20</v>
      </c>
      <c r="C20" s="3"/>
      <c r="D20" s="4"/>
      <c r="E20" s="5"/>
      <c r="F20" s="5"/>
      <c r="G20" s="5"/>
      <c r="H20" s="5"/>
      <c r="I20" s="61"/>
      <c r="J20" s="4"/>
    </row>
    <row r="21" spans="1:10" ht="15.75" customHeight="1">
      <c r="A21" s="44"/>
      <c r="B21" s="52"/>
      <c r="C21" s="3"/>
      <c r="D21" s="4"/>
      <c r="E21" s="5"/>
      <c r="F21" s="5"/>
      <c r="G21" s="5"/>
      <c r="H21" s="5"/>
      <c r="I21" s="62"/>
      <c r="J21" s="4"/>
    </row>
    <row r="22" spans="1:10" ht="15.75" customHeight="1">
      <c r="A22" s="45"/>
      <c r="B22" s="6" t="s">
        <v>8</v>
      </c>
      <c r="C22" s="7"/>
      <c r="D22" s="8"/>
      <c r="E22" s="9"/>
      <c r="F22" s="9"/>
      <c r="G22" s="5">
        <f>SUM(G14:G21)</f>
        <v>710</v>
      </c>
      <c r="H22" s="5">
        <f>SUM(H14:H21)</f>
        <v>710</v>
      </c>
      <c r="I22" s="17">
        <f>ROUNDDOWN(H22/2*1,0)</f>
        <v>355</v>
      </c>
      <c r="J22" s="4"/>
    </row>
    <row r="23" spans="1:10" ht="15.75" customHeight="1">
      <c r="A23" s="58" t="s">
        <v>10</v>
      </c>
      <c r="B23" s="51" t="s">
        <v>21</v>
      </c>
      <c r="C23" s="3"/>
      <c r="D23" s="4"/>
      <c r="E23" s="5"/>
      <c r="F23" s="5"/>
      <c r="G23" s="5"/>
      <c r="H23" s="5"/>
      <c r="I23" s="60"/>
      <c r="J23" s="4"/>
    </row>
    <row r="24" spans="1:10" ht="15.75" customHeight="1">
      <c r="A24" s="44"/>
      <c r="B24" s="52"/>
      <c r="C24" s="3"/>
      <c r="D24" s="4"/>
      <c r="E24" s="5"/>
      <c r="F24" s="5"/>
      <c r="G24" s="5"/>
      <c r="H24" s="5"/>
      <c r="I24" s="61"/>
      <c r="J24" s="4"/>
    </row>
    <row r="25" spans="1:10" ht="15.75" customHeight="1">
      <c r="A25" s="44"/>
      <c r="B25" s="51" t="s">
        <v>22</v>
      </c>
      <c r="C25" s="3"/>
      <c r="D25" s="4"/>
      <c r="E25" s="5"/>
      <c r="F25" s="5"/>
      <c r="G25" s="5"/>
      <c r="H25" s="5"/>
      <c r="I25" s="61"/>
      <c r="J25" s="4"/>
    </row>
    <row r="26" spans="1:10" ht="15.75" customHeight="1">
      <c r="A26" s="44"/>
      <c r="B26" s="52"/>
      <c r="C26" s="3"/>
      <c r="D26" s="4"/>
      <c r="E26" s="5"/>
      <c r="F26" s="5"/>
      <c r="G26" s="5"/>
      <c r="H26" s="5"/>
      <c r="I26" s="61"/>
      <c r="J26" s="4"/>
    </row>
    <row r="27" spans="1:10" ht="15.75" customHeight="1">
      <c r="A27" s="44"/>
      <c r="B27" s="51" t="s">
        <v>23</v>
      </c>
      <c r="C27" s="3"/>
      <c r="D27" s="4"/>
      <c r="E27" s="5"/>
      <c r="F27" s="5"/>
      <c r="G27" s="5"/>
      <c r="H27" s="5"/>
      <c r="I27" s="61"/>
      <c r="J27" s="4"/>
    </row>
    <row r="28" spans="1:10" ht="15.75" customHeight="1">
      <c r="A28" s="44"/>
      <c r="B28" s="52"/>
      <c r="C28" s="3"/>
      <c r="D28" s="4"/>
      <c r="E28" s="5"/>
      <c r="F28" s="5"/>
      <c r="G28" s="5"/>
      <c r="H28" s="5"/>
      <c r="I28" s="61"/>
      <c r="J28" s="4"/>
    </row>
    <row r="29" spans="1:10" ht="15.75" customHeight="1">
      <c r="A29" s="44"/>
      <c r="B29" s="63" t="s">
        <v>55</v>
      </c>
      <c r="C29" s="3"/>
      <c r="D29" s="4"/>
      <c r="E29" s="5"/>
      <c r="F29" s="5"/>
      <c r="G29" s="5"/>
      <c r="H29" s="5"/>
      <c r="I29" s="61"/>
      <c r="J29" s="4"/>
    </row>
    <row r="30" spans="1:10" ht="15.75" customHeight="1">
      <c r="A30" s="44"/>
      <c r="B30" s="52"/>
      <c r="C30" s="3"/>
      <c r="D30" s="4"/>
      <c r="E30" s="5"/>
      <c r="F30" s="5"/>
      <c r="G30" s="5"/>
      <c r="H30" s="5"/>
      <c r="I30" s="61"/>
      <c r="J30" s="4"/>
    </row>
    <row r="31" spans="1:10" ht="15.75" customHeight="1">
      <c r="A31" s="44"/>
      <c r="B31" s="51" t="s">
        <v>24</v>
      </c>
      <c r="C31" s="3"/>
      <c r="D31" s="4"/>
      <c r="E31" s="5"/>
      <c r="F31" s="5"/>
      <c r="G31" s="5"/>
      <c r="H31" s="5"/>
      <c r="I31" s="61"/>
      <c r="J31" s="4"/>
    </row>
    <row r="32" spans="1:10" ht="15.75" customHeight="1">
      <c r="A32" s="44"/>
      <c r="B32" s="64"/>
      <c r="C32" s="3"/>
      <c r="D32" s="4"/>
      <c r="E32" s="5"/>
      <c r="F32" s="5"/>
      <c r="G32" s="5"/>
      <c r="H32" s="5"/>
      <c r="I32" s="61"/>
      <c r="J32" s="4"/>
    </row>
    <row r="33" spans="1:10" ht="15.75" customHeight="1">
      <c r="A33" s="44"/>
      <c r="B33" s="51" t="s">
        <v>25</v>
      </c>
      <c r="C33" s="3"/>
      <c r="D33" s="4"/>
      <c r="E33" s="5"/>
      <c r="F33" s="5"/>
      <c r="G33" s="5"/>
      <c r="H33" s="5"/>
      <c r="I33" s="61"/>
      <c r="J33" s="4"/>
    </row>
    <row r="34" spans="1:10" ht="15.75" customHeight="1">
      <c r="A34" s="44"/>
      <c r="B34" s="52"/>
      <c r="C34" s="3"/>
      <c r="D34" s="4"/>
      <c r="E34" s="5"/>
      <c r="F34" s="5"/>
      <c r="G34" s="5"/>
      <c r="H34" s="5"/>
      <c r="I34" s="62"/>
      <c r="J34" s="4"/>
    </row>
    <row r="35" spans="1:10" ht="15.75" customHeight="1">
      <c r="A35" s="45"/>
      <c r="B35" s="6" t="s">
        <v>8</v>
      </c>
      <c r="C35" s="7"/>
      <c r="D35" s="8"/>
      <c r="E35" s="9"/>
      <c r="F35" s="9"/>
      <c r="G35" s="5">
        <f>SUM(G23:G34)</f>
        <v>0</v>
      </c>
      <c r="H35" s="5">
        <f>SUM(H23:H34)</f>
        <v>0</v>
      </c>
      <c r="I35" s="17">
        <f>ROUNDDOWN(H35/2*1,0)</f>
        <v>0</v>
      </c>
      <c r="J35" s="4"/>
    </row>
    <row r="36" spans="1:10" ht="15.75" customHeight="1">
      <c r="A36" s="55" t="s">
        <v>11</v>
      </c>
      <c r="B36" s="51" t="s">
        <v>11</v>
      </c>
      <c r="C36" s="3"/>
      <c r="D36" s="4"/>
      <c r="E36" s="5"/>
      <c r="F36" s="5"/>
      <c r="G36" s="5"/>
      <c r="H36" s="5"/>
      <c r="I36" s="60"/>
      <c r="J36" s="4"/>
    </row>
    <row r="37" spans="1:10" ht="15.75" customHeight="1">
      <c r="A37" s="56"/>
      <c r="B37" s="52"/>
      <c r="C37" s="3"/>
      <c r="D37" s="4"/>
      <c r="E37" s="5"/>
      <c r="F37" s="5"/>
      <c r="G37" s="5"/>
      <c r="H37" s="5"/>
      <c r="I37" s="62"/>
      <c r="J37" s="4"/>
    </row>
    <row r="38" spans="1:10" ht="15.75" customHeight="1">
      <c r="A38" s="57"/>
      <c r="B38" s="6" t="s">
        <v>8</v>
      </c>
      <c r="C38" s="7"/>
      <c r="D38" s="8"/>
      <c r="E38" s="9"/>
      <c r="F38" s="9"/>
      <c r="G38" s="5">
        <f>SUM(G36:G37)</f>
        <v>0</v>
      </c>
      <c r="H38" s="5">
        <f>SUM(H36:H37)</f>
        <v>0</v>
      </c>
      <c r="I38" s="17">
        <f>ROUNDDOWN(H38/2*1,0)</f>
        <v>0</v>
      </c>
      <c r="J38" s="4"/>
    </row>
    <row r="39" spans="1:10" ht="15.75" customHeight="1">
      <c r="A39" s="43" t="s">
        <v>49</v>
      </c>
      <c r="B39" s="63" t="s">
        <v>50</v>
      </c>
      <c r="C39" s="3"/>
      <c r="D39" s="4"/>
      <c r="E39" s="5"/>
      <c r="F39" s="5"/>
      <c r="G39" s="5"/>
      <c r="H39" s="5"/>
      <c r="I39" s="17"/>
      <c r="J39" s="4"/>
    </row>
    <row r="40" spans="1:10" ht="15.75" customHeight="1">
      <c r="A40" s="56"/>
      <c r="B40" s="52"/>
      <c r="C40" s="3"/>
      <c r="D40" s="4"/>
      <c r="E40" s="5"/>
      <c r="F40" s="5"/>
      <c r="G40" s="5"/>
      <c r="H40" s="5"/>
      <c r="I40" s="17"/>
      <c r="J40" s="4"/>
    </row>
    <row r="41" spans="1:10" ht="15.75" customHeight="1">
      <c r="A41" s="57"/>
      <c r="B41" s="6" t="s">
        <v>8</v>
      </c>
      <c r="C41" s="7"/>
      <c r="D41" s="8"/>
      <c r="E41" s="9"/>
      <c r="F41" s="9"/>
      <c r="G41" s="5">
        <f>SUM(G33:G40)</f>
        <v>0</v>
      </c>
      <c r="H41" s="5">
        <f>SUM(H33:H40)</f>
        <v>0</v>
      </c>
      <c r="I41" s="17">
        <f>ROUNDDOWN(H41/2*1,0)</f>
        <v>0</v>
      </c>
      <c r="J41" s="4"/>
    </row>
    <row r="42" spans="1:10" ht="15.75" customHeight="1">
      <c r="A42" s="53" t="s">
        <v>12</v>
      </c>
      <c r="B42" s="54"/>
      <c r="C42" s="3"/>
      <c r="D42" s="4"/>
      <c r="E42" s="5"/>
      <c r="F42" s="5"/>
      <c r="G42" s="5">
        <f>SUM(G38,G35,G22,G13,G8)</f>
        <v>810</v>
      </c>
      <c r="H42" s="5">
        <f>SUM(H38,H35,H22,H13,H8)</f>
        <v>810</v>
      </c>
      <c r="I42" s="5">
        <f>I38+I22+I13+I8+I35</f>
        <v>405</v>
      </c>
      <c r="J42" s="4"/>
    </row>
    <row r="43" spans="1:10" ht="15.75" customHeight="1">
      <c r="A43" s="10"/>
      <c r="B43" s="10"/>
      <c r="C43" s="11"/>
      <c r="D43" s="1"/>
      <c r="E43" s="12"/>
      <c r="F43" s="12"/>
      <c r="G43" s="12"/>
      <c r="H43" s="12"/>
      <c r="I43" s="12"/>
      <c r="J43" s="1"/>
    </row>
    <row r="44" ht="15.75" customHeight="1">
      <c r="A44" s="39" t="s">
        <v>14</v>
      </c>
    </row>
    <row r="45" ht="15.75" customHeight="1">
      <c r="A45" t="s">
        <v>51</v>
      </c>
    </row>
    <row r="46" ht="15.75" customHeight="1">
      <c r="A46" s="2" t="s">
        <v>18</v>
      </c>
    </row>
    <row r="47" ht="15.75" customHeight="1">
      <c r="A47" s="2" t="s">
        <v>19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</sheetData>
  <sheetProtection/>
  <mergeCells count="27">
    <mergeCell ref="A6:A8"/>
    <mergeCell ref="B6:B7"/>
    <mergeCell ref="I6:I7"/>
    <mergeCell ref="A9:A13"/>
    <mergeCell ref="B9:B10"/>
    <mergeCell ref="I9:I12"/>
    <mergeCell ref="B11:B12"/>
    <mergeCell ref="A14:A22"/>
    <mergeCell ref="B14:B15"/>
    <mergeCell ref="I14:I21"/>
    <mergeCell ref="B16:B17"/>
    <mergeCell ref="B18:B19"/>
    <mergeCell ref="B20:B21"/>
    <mergeCell ref="A23:A35"/>
    <mergeCell ref="B23:B24"/>
    <mergeCell ref="I23:I34"/>
    <mergeCell ref="B25:B26"/>
    <mergeCell ref="B27:B28"/>
    <mergeCell ref="B29:B30"/>
    <mergeCell ref="B31:B32"/>
    <mergeCell ref="B33:B34"/>
    <mergeCell ref="A36:A38"/>
    <mergeCell ref="B36:B37"/>
    <mergeCell ref="I36:I37"/>
    <mergeCell ref="A39:A41"/>
    <mergeCell ref="B39:B40"/>
    <mergeCell ref="A42:B4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="60" zoomScalePageLayoutView="0" workbookViewId="0" topLeftCell="A1">
      <selection activeCell="N23" sqref="N23"/>
    </sheetView>
  </sheetViews>
  <sheetFormatPr defaultColWidth="9.00390625" defaultRowHeight="13.5"/>
  <cols>
    <col min="1" max="1" width="8.375" style="2" customWidth="1"/>
    <col min="2" max="2" width="12.375" style="2" customWidth="1"/>
    <col min="3" max="3" width="14.125" style="2" customWidth="1"/>
    <col min="4" max="6" width="5.625" style="2" customWidth="1"/>
    <col min="7" max="9" width="11.25390625" style="2" customWidth="1"/>
    <col min="10" max="10" width="16.125" style="2" customWidth="1"/>
    <col min="11" max="16384" width="9.00390625" style="2" customWidth="1"/>
  </cols>
  <sheetData>
    <row r="1" ht="13.5">
      <c r="J1" s="38" t="s">
        <v>45</v>
      </c>
    </row>
    <row r="2" ht="13.5">
      <c r="A2" s="39" t="s">
        <v>46</v>
      </c>
    </row>
    <row r="3" s="1" customFormat="1" ht="19.5" customHeight="1">
      <c r="A3" s="20" t="s">
        <v>52</v>
      </c>
    </row>
    <row r="4" ht="19.5" customHeight="1">
      <c r="J4" s="19" t="s">
        <v>13</v>
      </c>
    </row>
    <row r="5" spans="1:10" s="19" customFormat="1" ht="51" customHeight="1">
      <c r="A5" s="37" t="s">
        <v>41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36" t="s">
        <v>42</v>
      </c>
      <c r="H5" s="28" t="s">
        <v>43</v>
      </c>
      <c r="I5" s="28" t="s">
        <v>44</v>
      </c>
      <c r="J5" s="6" t="s">
        <v>5</v>
      </c>
    </row>
    <row r="6" spans="1:10" ht="15.75" customHeight="1">
      <c r="A6" s="46" t="s">
        <v>6</v>
      </c>
      <c r="B6" s="43" t="s">
        <v>60</v>
      </c>
      <c r="C6" s="21" t="s">
        <v>32</v>
      </c>
      <c r="D6" s="22" t="s">
        <v>28</v>
      </c>
      <c r="E6" s="23">
        <v>5</v>
      </c>
      <c r="F6" s="23">
        <v>25</v>
      </c>
      <c r="G6" s="23">
        <v>125</v>
      </c>
      <c r="H6" s="23">
        <v>125</v>
      </c>
      <c r="I6" s="65"/>
      <c r="J6" s="4"/>
    </row>
    <row r="7" spans="1:10" ht="15.75" customHeight="1">
      <c r="A7" s="47"/>
      <c r="B7" s="45"/>
      <c r="C7" s="21"/>
      <c r="D7" s="24"/>
      <c r="E7" s="23"/>
      <c r="F7" s="23"/>
      <c r="G7" s="23"/>
      <c r="H7" s="23"/>
      <c r="I7" s="66"/>
      <c r="J7" s="4"/>
    </row>
    <row r="8" spans="1:10" ht="15.75" customHeight="1">
      <c r="A8" s="48"/>
      <c r="B8" s="6" t="s">
        <v>8</v>
      </c>
      <c r="C8" s="7"/>
      <c r="D8" s="8"/>
      <c r="E8" s="9"/>
      <c r="F8" s="9"/>
      <c r="G8" s="5">
        <f>SUM(G6:G7)</f>
        <v>125</v>
      </c>
      <c r="H8" s="5">
        <f>SUM(H6:H7)</f>
        <v>125</v>
      </c>
      <c r="I8" s="17">
        <f>ROUNDDOWN(H8/2*1,0)</f>
        <v>62</v>
      </c>
      <c r="J8" s="4"/>
    </row>
    <row r="9" spans="1:10" ht="15.75" customHeight="1">
      <c r="A9" s="55" t="s">
        <v>9</v>
      </c>
      <c r="B9" s="51" t="s">
        <v>7</v>
      </c>
      <c r="C9" s="21" t="s">
        <v>38</v>
      </c>
      <c r="D9" s="22" t="s">
        <v>28</v>
      </c>
      <c r="E9" s="23">
        <v>6</v>
      </c>
      <c r="F9" s="23">
        <v>30</v>
      </c>
      <c r="G9" s="23">
        <v>180</v>
      </c>
      <c r="H9" s="23">
        <v>180</v>
      </c>
      <c r="I9" s="61"/>
      <c r="J9" s="69" t="s">
        <v>36</v>
      </c>
    </row>
    <row r="10" spans="1:10" ht="15.75" customHeight="1">
      <c r="A10" s="56"/>
      <c r="B10" s="52"/>
      <c r="C10" s="21"/>
      <c r="D10" s="24"/>
      <c r="E10" s="23"/>
      <c r="F10" s="23"/>
      <c r="G10" s="23"/>
      <c r="H10" s="23"/>
      <c r="I10" s="61"/>
      <c r="J10" s="4"/>
    </row>
    <row r="11" spans="1:10" ht="15.75" customHeight="1">
      <c r="A11" s="56"/>
      <c r="B11" s="63" t="s">
        <v>47</v>
      </c>
      <c r="C11" s="21" t="s">
        <v>39</v>
      </c>
      <c r="D11" s="22" t="s">
        <v>28</v>
      </c>
      <c r="E11" s="23">
        <v>10</v>
      </c>
      <c r="F11" s="23">
        <v>10</v>
      </c>
      <c r="G11" s="23">
        <v>100</v>
      </c>
      <c r="H11" s="23">
        <v>100</v>
      </c>
      <c r="I11" s="61"/>
      <c r="J11" s="4"/>
    </row>
    <row r="12" spans="1:10" ht="15.75" customHeight="1">
      <c r="A12" s="56"/>
      <c r="B12" s="52"/>
      <c r="C12" s="3"/>
      <c r="D12" s="4"/>
      <c r="E12" s="5"/>
      <c r="F12" s="5"/>
      <c r="G12" s="5"/>
      <c r="H12" s="5"/>
      <c r="I12" s="62"/>
      <c r="J12" s="4"/>
    </row>
    <row r="13" spans="1:10" ht="15.75" customHeight="1">
      <c r="A13" s="57"/>
      <c r="B13" s="6" t="s">
        <v>8</v>
      </c>
      <c r="C13" s="7"/>
      <c r="D13" s="8"/>
      <c r="E13" s="9"/>
      <c r="F13" s="9"/>
      <c r="G13" s="5">
        <f>SUM(G9:G12)</f>
        <v>280</v>
      </c>
      <c r="H13" s="5">
        <f>SUM(H9:H12)</f>
        <v>280</v>
      </c>
      <c r="I13" s="17">
        <f>ROUNDDOWN(H13/2*1,0)</f>
        <v>140</v>
      </c>
      <c r="J13" s="4"/>
    </row>
    <row r="14" spans="1:10" ht="15.75" customHeight="1">
      <c r="A14" s="58" t="s">
        <v>10</v>
      </c>
      <c r="B14" s="51" t="s">
        <v>21</v>
      </c>
      <c r="C14" s="21" t="s">
        <v>40</v>
      </c>
      <c r="D14" s="22" t="s">
        <v>37</v>
      </c>
      <c r="E14" s="23">
        <v>1000</v>
      </c>
      <c r="F14" s="27">
        <v>0.1</v>
      </c>
      <c r="G14" s="23">
        <v>100</v>
      </c>
      <c r="H14" s="23">
        <v>100</v>
      </c>
      <c r="I14" s="60"/>
      <c r="J14" s="4"/>
    </row>
    <row r="15" spans="1:10" ht="15.75" customHeight="1">
      <c r="A15" s="44"/>
      <c r="B15" s="52"/>
      <c r="C15" s="3"/>
      <c r="D15" s="4"/>
      <c r="E15" s="5"/>
      <c r="F15" s="5"/>
      <c r="G15" s="5"/>
      <c r="H15" s="5"/>
      <c r="I15" s="61"/>
      <c r="J15" s="4"/>
    </row>
    <row r="16" spans="1:10" ht="15.75" customHeight="1">
      <c r="A16" s="44"/>
      <c r="B16" s="51" t="s">
        <v>26</v>
      </c>
      <c r="C16" s="3"/>
      <c r="D16" s="4"/>
      <c r="E16" s="5"/>
      <c r="F16" s="5"/>
      <c r="G16" s="5"/>
      <c r="H16" s="5"/>
      <c r="I16" s="61"/>
      <c r="J16" s="4"/>
    </row>
    <row r="17" spans="1:10" ht="15.75" customHeight="1">
      <c r="A17" s="44"/>
      <c r="B17" s="52"/>
      <c r="C17" s="3"/>
      <c r="D17" s="4"/>
      <c r="E17" s="5"/>
      <c r="F17" s="5"/>
      <c r="G17" s="5"/>
      <c r="H17" s="5"/>
      <c r="I17" s="61"/>
      <c r="J17" s="4"/>
    </row>
    <row r="18" spans="1:10" ht="15.75" customHeight="1">
      <c r="A18" s="44"/>
      <c r="B18" s="51" t="s">
        <v>23</v>
      </c>
      <c r="C18" s="3"/>
      <c r="D18" s="4"/>
      <c r="E18" s="5"/>
      <c r="F18" s="5"/>
      <c r="G18" s="5"/>
      <c r="H18" s="5"/>
      <c r="I18" s="61"/>
      <c r="J18" s="4"/>
    </row>
    <row r="19" spans="1:10" ht="15.75" customHeight="1">
      <c r="A19" s="44"/>
      <c r="B19" s="52"/>
      <c r="C19" s="3"/>
      <c r="D19" s="4"/>
      <c r="E19" s="5"/>
      <c r="F19" s="5"/>
      <c r="G19" s="5"/>
      <c r="H19" s="5"/>
      <c r="I19" s="61"/>
      <c r="J19" s="4"/>
    </row>
    <row r="20" spans="1:10" ht="15.75" customHeight="1">
      <c r="A20" s="44"/>
      <c r="B20" s="63" t="s">
        <v>59</v>
      </c>
      <c r="C20" s="3"/>
      <c r="D20" s="4"/>
      <c r="E20" s="5"/>
      <c r="F20" s="5"/>
      <c r="G20" s="5"/>
      <c r="H20" s="5"/>
      <c r="I20" s="61"/>
      <c r="J20" s="4"/>
    </row>
    <row r="21" spans="1:10" ht="15.75" customHeight="1">
      <c r="A21" s="44"/>
      <c r="B21" s="52"/>
      <c r="C21" s="3"/>
      <c r="D21" s="4"/>
      <c r="E21" s="5"/>
      <c r="F21" s="5"/>
      <c r="G21" s="5"/>
      <c r="H21" s="5"/>
      <c r="I21" s="61"/>
      <c r="J21" s="4"/>
    </row>
    <row r="22" spans="1:10" ht="15.75" customHeight="1">
      <c r="A22" s="44"/>
      <c r="B22" s="51" t="s">
        <v>27</v>
      </c>
      <c r="C22" s="3"/>
      <c r="D22" s="4"/>
      <c r="E22" s="5"/>
      <c r="F22" s="5"/>
      <c r="G22" s="5"/>
      <c r="H22" s="5"/>
      <c r="I22" s="61"/>
      <c r="J22" s="4"/>
    </row>
    <row r="23" spans="1:10" ht="15.75" customHeight="1">
      <c r="A23" s="44"/>
      <c r="B23" s="52"/>
      <c r="C23" s="3"/>
      <c r="D23" s="4"/>
      <c r="E23" s="5"/>
      <c r="F23" s="5"/>
      <c r="G23" s="5"/>
      <c r="H23" s="5"/>
      <c r="I23" s="61"/>
      <c r="J23" s="4"/>
    </row>
    <row r="24" spans="1:10" ht="15.75" customHeight="1">
      <c r="A24" s="44"/>
      <c r="B24" s="51" t="s">
        <v>25</v>
      </c>
      <c r="C24" s="3"/>
      <c r="D24" s="4"/>
      <c r="E24" s="5"/>
      <c r="F24" s="5"/>
      <c r="G24" s="5"/>
      <c r="H24" s="5"/>
      <c r="I24" s="61"/>
      <c r="J24" s="4"/>
    </row>
    <row r="25" spans="1:10" ht="15.75" customHeight="1">
      <c r="A25" s="44"/>
      <c r="B25" s="52"/>
      <c r="C25" s="3"/>
      <c r="D25" s="4"/>
      <c r="E25" s="5"/>
      <c r="F25" s="5"/>
      <c r="G25" s="5"/>
      <c r="H25" s="5"/>
      <c r="I25" s="61"/>
      <c r="J25" s="4"/>
    </row>
    <row r="26" spans="1:10" ht="15.75" customHeight="1">
      <c r="A26" s="45"/>
      <c r="B26" s="6" t="s">
        <v>8</v>
      </c>
      <c r="C26" s="7"/>
      <c r="D26" s="8"/>
      <c r="E26" s="9"/>
      <c r="F26" s="9"/>
      <c r="G26" s="5">
        <f>SUM(G14:G25)</f>
        <v>100</v>
      </c>
      <c r="H26" s="5">
        <f>SUM(H14:H25)</f>
        <v>100</v>
      </c>
      <c r="I26" s="17">
        <f>ROUNDDOWN(H26/2*1,0)</f>
        <v>50</v>
      </c>
      <c r="J26" s="4"/>
    </row>
    <row r="27" spans="1:10" ht="15.75" customHeight="1">
      <c r="A27" s="68" t="s">
        <v>54</v>
      </c>
      <c r="B27" s="63" t="s">
        <v>16</v>
      </c>
      <c r="C27" s="41" t="s">
        <v>56</v>
      </c>
      <c r="D27" s="25" t="s">
        <v>31</v>
      </c>
      <c r="E27" s="23">
        <v>1</v>
      </c>
      <c r="F27" s="23">
        <v>800</v>
      </c>
      <c r="G27" s="5">
        <v>800</v>
      </c>
      <c r="H27" s="5">
        <v>800</v>
      </c>
      <c r="I27" s="60"/>
      <c r="J27" s="42" t="s">
        <v>57</v>
      </c>
    </row>
    <row r="28" spans="1:10" ht="15.75" customHeight="1">
      <c r="A28" s="56"/>
      <c r="B28" s="52"/>
      <c r="C28" s="3"/>
      <c r="D28" s="4"/>
      <c r="E28" s="5"/>
      <c r="F28" s="5"/>
      <c r="G28" s="5"/>
      <c r="H28" s="5"/>
      <c r="I28" s="62"/>
      <c r="J28" s="4"/>
    </row>
    <row r="29" spans="1:10" ht="15.75" customHeight="1">
      <c r="A29" s="57"/>
      <c r="B29" s="6" t="s">
        <v>8</v>
      </c>
      <c r="C29" s="7"/>
      <c r="D29" s="8"/>
      <c r="E29" s="9"/>
      <c r="F29" s="9"/>
      <c r="G29" s="5">
        <f>SUM(G27:G28)</f>
        <v>800</v>
      </c>
      <c r="H29" s="5">
        <f>SUM(H27:H28)</f>
        <v>800</v>
      </c>
      <c r="I29" s="17">
        <f>ROUNDDOWN(H29/2*1,0)</f>
        <v>400</v>
      </c>
      <c r="J29" s="4"/>
    </row>
    <row r="30" spans="1:10" ht="15.75" customHeight="1">
      <c r="A30" s="67" t="s">
        <v>12</v>
      </c>
      <c r="B30" s="67"/>
      <c r="C30" s="3"/>
      <c r="D30" s="4"/>
      <c r="E30" s="5"/>
      <c r="F30" s="5"/>
      <c r="G30" s="5">
        <f>SUM(G29,G26,G13,G8)</f>
        <v>1305</v>
      </c>
      <c r="H30" s="5">
        <f>SUM(H29,H26,H13,H8)</f>
        <v>1305</v>
      </c>
      <c r="I30" s="5">
        <f>I29+I26+I13+I8</f>
        <v>652</v>
      </c>
      <c r="J30" s="4"/>
    </row>
    <row r="31" spans="1:10" ht="15.75" customHeight="1">
      <c r="A31" s="10"/>
      <c r="B31" s="10"/>
      <c r="C31" s="11"/>
      <c r="D31" s="1"/>
      <c r="E31" s="12"/>
      <c r="F31" s="12"/>
      <c r="G31" s="12"/>
      <c r="H31" s="12"/>
      <c r="I31" s="12"/>
      <c r="J31" s="1"/>
    </row>
    <row r="32" ht="15.75" customHeight="1">
      <c r="A32" s="39" t="s">
        <v>14</v>
      </c>
    </row>
    <row r="33" ht="15.75" customHeight="1">
      <c r="A33" t="s">
        <v>51</v>
      </c>
    </row>
    <row r="34" ht="15.75" customHeight="1">
      <c r="A34" s="2" t="s">
        <v>18</v>
      </c>
    </row>
    <row r="35" ht="15.75" customHeight="1">
      <c r="A35" s="2" t="s">
        <v>19</v>
      </c>
    </row>
    <row r="36" ht="15.7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sheetProtection/>
  <mergeCells count="19">
    <mergeCell ref="B22:B23"/>
    <mergeCell ref="B24:B25"/>
    <mergeCell ref="A6:A8"/>
    <mergeCell ref="B6:B7"/>
    <mergeCell ref="I6:I7"/>
    <mergeCell ref="A9:A13"/>
    <mergeCell ref="B9:B10"/>
    <mergeCell ref="I9:I12"/>
    <mergeCell ref="B11:B12"/>
    <mergeCell ref="A27:A29"/>
    <mergeCell ref="B27:B28"/>
    <mergeCell ref="I27:I28"/>
    <mergeCell ref="A30:B30"/>
    <mergeCell ref="A14:A26"/>
    <mergeCell ref="B14:B15"/>
    <mergeCell ref="I14:I25"/>
    <mergeCell ref="B16:B17"/>
    <mergeCell ref="B18:B19"/>
    <mergeCell ref="B20:B2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村上　裕子</cp:lastModifiedBy>
  <cp:lastPrinted>2023-01-24T04:34:32Z</cp:lastPrinted>
  <dcterms:created xsi:type="dcterms:W3CDTF">2003-02-19T00:18:59Z</dcterms:created>
  <dcterms:modified xsi:type="dcterms:W3CDTF">2023-01-24T04:38:51Z</dcterms:modified>
  <cp:category/>
  <cp:version/>
  <cp:contentType/>
  <cp:contentStatus/>
</cp:coreProperties>
</file>